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4332"/>
  <workbookPr defaultThemeVersion="153222"/>
  <bookViews>
    <workbookView xWindow="1536" yWindow="1536" windowWidth="11808" windowHeight="10212" activeTab="0"/>
  </bookViews>
  <sheets>
    <sheet name="САД" sheetId="1" r:id="rId1"/>
    <sheet name="ЯСЛИ" sheetId="2" r:id="rId2"/>
    <sheet name="АЛЛЕРГИЯ" sheetId="3" r:id="rId3"/>
  </sheets>
  <calcPr calcId="191029"/>
</workbook>
</file>

<file path=xl/sharedStrings.xml><?xml version="1.0" encoding="utf-8"?>
<sst xmlns="http://schemas.openxmlformats.org/spreadsheetml/2006/main" uniqueCount="76" count="76">
  <si>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</si>
  <si>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</si>
  <si>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</si>
  <si>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</si>
  <si>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</si>
  <si>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</si>
  <si>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</si>
  <si>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</si>
  <si>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</si>
  <si>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</si>
  <si>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</si>
  <si>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завтрак № 2</t>
  </si>
  <si>
    <t>СОК ФРУКТОВЫЙ АБРИКОСОВЫЙ</t>
  </si>
  <si>
    <t>501</t>
  </si>
  <si>
    <t>Итого за завтрак № 2</t>
  </si>
  <si>
    <t>обед</t>
  </si>
  <si>
    <t>ХЛЕБ ПШЕНИЧНЫЙ</t>
  </si>
  <si>
    <t>1</t>
  </si>
  <si>
    <t>Хлеб Бородинский</t>
  </si>
  <si>
    <t>3</t>
  </si>
  <si>
    <t>Соль пищевая йодированная (сад)</t>
  </si>
  <si>
    <t>1с</t>
  </si>
  <si>
    <t>Итого за обед</t>
  </si>
  <si>
    <t>полдник</t>
  </si>
  <si>
    <t>Итого за полдник</t>
  </si>
  <si>
    <t>ужин</t>
  </si>
  <si>
    <t>338</t>
  </si>
  <si>
    <t>Итого за ужин</t>
  </si>
  <si>
    <t>Итого за день</t>
  </si>
  <si>
    <t>Неделя 1, день 2</t>
  </si>
  <si>
    <t>КАША ПШЕНИЧНАЯ МОЛОЧНАЯ ЖИДКАЯ</t>
  </si>
  <si>
    <t>230</t>
  </si>
  <si>
    <t>БУТЕРБРОДЫ С СЫРОМ</t>
  </si>
  <si>
    <t>105</t>
  </si>
  <si>
    <t>КАКАО С МОЛОКОМ</t>
  </si>
  <si>
    <t>397</t>
  </si>
  <si>
    <t>РАССОЛЬНИК « ЛЕНИНГРАДСКИЙ»</t>
  </si>
  <si>
    <t>80</t>
  </si>
  <si>
    <t>Маринад овощной со свеклой</t>
  </si>
  <si>
    <t>474</t>
  </si>
  <si>
    <t>Кисель из свежей брусники</t>
  </si>
  <si>
    <t>54-10хн-2020</t>
  </si>
  <si>
    <t>КОТЛЕТА РЫБНАЯ « ЛЮБИТЕЛЬСКАЯ»</t>
  </si>
  <si>
    <t>256</t>
  </si>
  <si>
    <t>Чай с сахаром (САД)</t>
  </si>
  <si>
    <t>381/1</t>
  </si>
  <si>
    <t>Сдоба обыкновенная</t>
  </si>
  <si>
    <t>545</t>
  </si>
  <si>
    <t>Соус из кураги (1-й вариант)(сад)</t>
  </si>
  <si>
    <t>477</t>
  </si>
  <si>
    <t>НАПИТОК ИЗ ПЛОДОВ ШИПОВНИКА</t>
  </si>
  <si>
    <t>417</t>
  </si>
  <si>
    <t>Груша</t>
  </si>
  <si>
    <t>Запеканка из творога</t>
  </si>
  <si>
    <t>319</t>
  </si>
  <si>
    <t>Яйцо вареное</t>
  </si>
  <si>
    <t>267</t>
  </si>
  <si>
    <t>381</t>
  </si>
  <si>
    <t>Напиток из сока плодово-ягодного</t>
  </si>
  <si>
    <t>1460</t>
  </si>
  <si>
    <t>Соль пищевая йодированная (ясли)</t>
  </si>
  <si>
    <t>КАКАО С МОЛОКОМ (ЯСЛИ)</t>
  </si>
  <si>
    <t>397/1</t>
  </si>
  <si>
    <t>Чай с сахаром (ясли)</t>
  </si>
  <si>
    <t>ЧАЙ С ЛИМОНОМ (САД)</t>
  </si>
  <si>
    <t>412/1</t>
  </si>
  <si>
    <t>БАТОН НАРЕЗНОЙ</t>
  </si>
  <si>
    <t>КАША ВЯЗКАЯ ПШЕНИЧНАЯ НА ВОДЕ С РАСТИТЕЛЬНЫМ МАСЛОМ</t>
  </si>
  <si>
    <t>54-33К-2020</t>
  </si>
  <si>
    <t>НАПИТОК БРУСНИЧНЫЙ</t>
  </si>
  <si>
    <t>Чай с сахаром</t>
  </si>
  <si>
    <t>ПЕЧЕНЬЕ ВЕС.</t>
  </si>
  <si>
    <t>ЯБЛОКО</t>
  </si>
  <si>
    <t>КАПУСТА ТУШЕНАЯ НИИ</t>
  </si>
  <si>
    <t>54-8Г-2020</t>
  </si>
  <si>
    <t>###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</si>
</sst>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5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indexed="64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  <fill>
      <patternFill patternType="solid">
        <fgColor indexed="5"/>
        <bgColor indexed="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bottom"/>
      <protection locked="0" hidden="0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2" fillId="4" borderId="0" xfId="1" applyFont="1" applyFill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>
      <alignment vertical="center"/>
    </xf>
    <xf numFmtId="0" fontId="3" fillId="4" borderId="0" xfId="1" applyFont="1" applyFill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>
      <alignment vertical="center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32"/>
  <sheetViews>
    <sheetView tabSelected="1" workbookViewId="0" topLeftCell="B1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 ht="15.2">
      <c r="A3" s="9" t="s">
        <v>29</v>
      </c>
      <c r="B3" s="10">
        <v>46259.0</v>
      </c>
    </row>
    <row r="4" spans="8:8">
      <c r="A4" s="11" t="s">
        <v>9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30</v>
      </c>
      <c r="C5" s="2">
        <v>190.0</v>
      </c>
      <c r="D5" s="2">
        <v>6.935</v>
      </c>
      <c r="E5" s="2">
        <v>8.645</v>
      </c>
      <c r="F5" s="2">
        <v>12.54</v>
      </c>
      <c r="G5" s="3">
        <v>175.275</v>
      </c>
      <c r="H5" s="18" t="s">
        <v>31</v>
      </c>
    </row>
    <row r="6" spans="8:8">
      <c r="A6" s="16"/>
      <c r="B6" s="17" t="s">
        <v>32</v>
      </c>
      <c r="C6" s="2">
        <v>40.0</v>
      </c>
      <c r="D6" s="2">
        <v>2.3</v>
      </c>
      <c r="E6" s="2">
        <v>1.5</v>
      </c>
      <c r="F6" s="2">
        <v>35.1</v>
      </c>
      <c r="G6" s="3">
        <v>130.5</v>
      </c>
      <c r="H6" s="18" t="s">
        <v>33</v>
      </c>
    </row>
    <row r="7" spans="8:8">
      <c r="A7" s="16"/>
      <c r="B7" s="17" t="s">
        <v>34</v>
      </c>
      <c r="C7" s="2">
        <v>200.0</v>
      </c>
      <c r="D7" s="2">
        <v>4.7</v>
      </c>
      <c r="E7" s="2">
        <v>4.3</v>
      </c>
      <c r="F7" s="2">
        <v>18.6</v>
      </c>
      <c r="G7" s="3">
        <v>110.0</v>
      </c>
      <c r="H7" s="18" t="s">
        <v>35</v>
      </c>
    </row>
    <row r="8" spans="8:8">
      <c r="A8" s="16"/>
      <c r="B8" s="1" t="s">
        <v>10</v>
      </c>
      <c r="C8" s="2">
        <v>430.0</v>
      </c>
      <c r="D8" s="2">
        <v>13.935</v>
      </c>
      <c r="E8" s="2">
        <v>14.445</v>
      </c>
      <c r="F8" s="2">
        <v>66.24</v>
      </c>
      <c r="G8" s="3">
        <v>415.775</v>
      </c>
      <c r="H8" s="18"/>
    </row>
    <row r="9" spans="8:8">
      <c r="A9" s="16" t="s">
        <v>11</v>
      </c>
      <c r="H9" s="18"/>
    </row>
    <row r="10" spans="8:8">
      <c r="A10" s="16"/>
      <c r="B10" s="17" t="s">
        <v>12</v>
      </c>
      <c r="C10" s="2">
        <v>100.0</v>
      </c>
      <c r="D10" s="2">
        <v>0.358</v>
      </c>
      <c r="E10" s="2">
        <v>0.072</v>
      </c>
      <c r="F10" s="2">
        <v>7.143</v>
      </c>
      <c r="G10" s="3">
        <v>32.858</v>
      </c>
      <c r="H10" s="18" t="s">
        <v>13</v>
      </c>
    </row>
    <row r="11" spans="8:8">
      <c r="A11" s="16"/>
      <c r="B11" s="1" t="s">
        <v>14</v>
      </c>
      <c r="C11" s="2">
        <v>100.0</v>
      </c>
      <c r="D11" s="2">
        <v>0.358</v>
      </c>
      <c r="E11" s="2">
        <v>0.072</v>
      </c>
      <c r="F11" s="2">
        <v>7.143</v>
      </c>
      <c r="G11" s="3">
        <v>32.858</v>
      </c>
      <c r="H11" s="18"/>
    </row>
    <row r="12" spans="8:8">
      <c r="A12" s="16" t="s">
        <v>15</v>
      </c>
      <c r="H12" s="18"/>
    </row>
    <row r="13" spans="8:8">
      <c r="A13" s="16"/>
      <c r="B13" s="17" t="s">
        <v>36</v>
      </c>
      <c r="C13" s="2">
        <v>180.0</v>
      </c>
      <c r="D13" s="2">
        <v>5.04</v>
      </c>
      <c r="E13" s="2">
        <v>9.18</v>
      </c>
      <c r="F13" s="2">
        <v>11.16</v>
      </c>
      <c r="G13" s="3">
        <v>144.9</v>
      </c>
      <c r="H13" s="18" t="s">
        <v>37</v>
      </c>
    </row>
    <row r="14" spans="8:8">
      <c r="A14" s="16"/>
      <c r="B14" s="17" t="s">
        <v>38</v>
      </c>
      <c r="C14" s="2">
        <v>100.0</v>
      </c>
      <c r="D14" s="2">
        <v>1.9</v>
      </c>
      <c r="E14" s="2">
        <v>6.25</v>
      </c>
      <c r="F14" s="2">
        <v>54.2</v>
      </c>
      <c r="G14" s="3">
        <v>205.7</v>
      </c>
      <c r="H14" s="18" t="s">
        <v>39</v>
      </c>
    </row>
    <row r="15" spans="8:8">
      <c r="A15" s="16"/>
      <c r="B15" s="17" t="s">
        <v>40</v>
      </c>
      <c r="C15" s="2">
        <v>180.0</v>
      </c>
      <c r="D15" s="2">
        <v>0.18</v>
      </c>
      <c r="E15" s="2">
        <v>0.09</v>
      </c>
      <c r="F15" s="2">
        <v>11.25</v>
      </c>
      <c r="G15" s="3">
        <v>46.35</v>
      </c>
      <c r="H15" s="18" t="s">
        <v>41</v>
      </c>
    </row>
    <row r="16" spans="8:8">
      <c r="A16" s="16"/>
      <c r="B16" s="17" t="s">
        <v>42</v>
      </c>
      <c r="C16" s="2">
        <v>70.0</v>
      </c>
      <c r="D16" s="2">
        <v>8.2</v>
      </c>
      <c r="E16" s="2">
        <v>6.2</v>
      </c>
      <c r="F16" s="2">
        <v>4.0</v>
      </c>
      <c r="G16" s="3">
        <v>136.2</v>
      </c>
      <c r="H16" s="18" t="s">
        <v>43</v>
      </c>
    </row>
    <row r="17" spans="8:8">
      <c r="A17" s="16"/>
      <c r="B17" s="17" t="s">
        <v>16</v>
      </c>
      <c r="C17" s="2">
        <v>30.0</v>
      </c>
      <c r="D17" s="2">
        <v>3.24</v>
      </c>
      <c r="E17" s="2">
        <v>1.32</v>
      </c>
      <c r="F17" s="2">
        <v>10.2</v>
      </c>
      <c r="G17" s="3">
        <v>47.52</v>
      </c>
      <c r="H17" s="18" t="s">
        <v>17</v>
      </c>
    </row>
    <row r="18" spans="8:8">
      <c r="A18" s="16"/>
      <c r="B18" s="17" t="s">
        <v>18</v>
      </c>
      <c r="C18" s="2">
        <v>50.0</v>
      </c>
      <c r="D18" s="2">
        <v>1.28</v>
      </c>
      <c r="E18" s="2">
        <v>1.48</v>
      </c>
      <c r="F18" s="2">
        <v>9.26</v>
      </c>
      <c r="G18" s="3">
        <v>65.22</v>
      </c>
      <c r="H18" s="18" t="s">
        <v>19</v>
      </c>
    </row>
    <row r="19" spans="8:8">
      <c r="A19" s="16"/>
      <c r="B19" s="17" t="s">
        <v>20</v>
      </c>
      <c r="C19" s="2">
        <v>5.0</v>
      </c>
      <c r="D19" s="2">
        <v>0.0</v>
      </c>
      <c r="E19" s="2">
        <v>0.0</v>
      </c>
      <c r="F19" s="2">
        <v>0.0</v>
      </c>
      <c r="G19" s="3">
        <v>0.0</v>
      </c>
      <c r="H19" s="18" t="s">
        <v>21</v>
      </c>
    </row>
    <row r="20" spans="8:8">
      <c r="A20" s="16"/>
      <c r="B20" s="1" t="s">
        <v>22</v>
      </c>
      <c r="C20" s="2">
        <v>615.0</v>
      </c>
      <c r="D20" s="2">
        <v>19.84</v>
      </c>
      <c r="E20" s="2">
        <v>24.52</v>
      </c>
      <c r="F20" s="2">
        <v>100.07</v>
      </c>
      <c r="G20" s="3">
        <v>645.89</v>
      </c>
      <c r="H20" s="18"/>
    </row>
    <row r="21" spans="8:8">
      <c r="A21" s="16" t="s">
        <v>23</v>
      </c>
      <c r="H21" s="18"/>
    </row>
    <row r="22" spans="8:8">
      <c r="A22" s="16"/>
      <c r="B22" s="17" t="s">
        <v>44</v>
      </c>
      <c r="C22" s="2">
        <v>200.0</v>
      </c>
      <c r="D22" s="2">
        <v>0.0</v>
      </c>
      <c r="E22" s="2">
        <v>0.0</v>
      </c>
      <c r="F22" s="2">
        <v>0.0</v>
      </c>
      <c r="G22" s="3">
        <v>0.0</v>
      </c>
      <c r="H22" s="18" t="s">
        <v>45</v>
      </c>
    </row>
    <row r="23" spans="8:8">
      <c r="A23" s="16"/>
      <c r="B23" s="17" t="s">
        <v>46</v>
      </c>
      <c r="C23" s="2">
        <v>50.0</v>
      </c>
      <c r="D23" s="2">
        <v>4.0</v>
      </c>
      <c r="E23" s="2">
        <v>1.4</v>
      </c>
      <c r="F23" s="2">
        <v>23.9</v>
      </c>
      <c r="G23" s="3">
        <v>124.0</v>
      </c>
      <c r="H23" s="18" t="s">
        <v>47</v>
      </c>
    </row>
    <row r="24" spans="8:8">
      <c r="A24" s="16"/>
      <c r="B24" s="1" t="s">
        <v>24</v>
      </c>
      <c r="C24" s="2">
        <v>250.0</v>
      </c>
      <c r="D24" s="2">
        <v>4.0</v>
      </c>
      <c r="E24" s="2">
        <v>1.4</v>
      </c>
      <c r="F24" s="2">
        <v>23.9</v>
      </c>
      <c r="G24" s="3">
        <v>124.0</v>
      </c>
      <c r="H24" s="18"/>
    </row>
    <row r="25" spans="8:8">
      <c r="A25" s="16" t="s">
        <v>25</v>
      </c>
      <c r="H25" s="18"/>
    </row>
    <row r="26" spans="8:8">
      <c r="A26" s="16"/>
      <c r="B26" s="17" t="s">
        <v>48</v>
      </c>
      <c r="C26" s="2">
        <v>20.0</v>
      </c>
      <c r="D26" s="2">
        <v>0.4</v>
      </c>
      <c r="E26" s="2">
        <v>3.734</v>
      </c>
      <c r="F26" s="2">
        <v>10.6</v>
      </c>
      <c r="G26" s="3">
        <v>90.167</v>
      </c>
      <c r="H26" s="18" t="s">
        <v>49</v>
      </c>
    </row>
    <row r="27" spans="8:8">
      <c r="A27" s="16"/>
      <c r="B27" s="17" t="s">
        <v>50</v>
      </c>
      <c r="C27" s="2">
        <v>200.0</v>
      </c>
      <c r="D27" s="2">
        <v>0.223</v>
      </c>
      <c r="E27" s="2">
        <v>0.112</v>
      </c>
      <c r="F27" s="2">
        <v>7.334</v>
      </c>
      <c r="G27" s="3">
        <v>54.445</v>
      </c>
      <c r="H27" s="18" t="s">
        <v>51</v>
      </c>
    </row>
    <row r="28" spans="8:8">
      <c r="A28" s="16"/>
      <c r="B28" s="17" t="s">
        <v>52</v>
      </c>
      <c r="C28" s="2">
        <v>70.0</v>
      </c>
      <c r="D28" s="2">
        <v>1.055</v>
      </c>
      <c r="E28" s="2">
        <v>0.355</v>
      </c>
      <c r="F28" s="2">
        <v>13.3</v>
      </c>
      <c r="G28" s="3">
        <v>66.155</v>
      </c>
      <c r="H28" s="18" t="s">
        <v>26</v>
      </c>
    </row>
    <row r="29" spans="8:8">
      <c r="A29" s="16"/>
      <c r="B29" s="17" t="s">
        <v>53</v>
      </c>
      <c r="C29" s="2">
        <v>130.0</v>
      </c>
      <c r="D29" s="2">
        <v>9.534</v>
      </c>
      <c r="E29" s="2">
        <v>8.032</v>
      </c>
      <c r="F29" s="2">
        <v>19.89</v>
      </c>
      <c r="G29" s="3">
        <v>165.606</v>
      </c>
      <c r="H29" s="18" t="s">
        <v>54</v>
      </c>
    </row>
    <row r="30" spans="8:8">
      <c r="A30" s="16"/>
      <c r="B30" s="17" t="s">
        <v>16</v>
      </c>
      <c r="C30" s="2">
        <v>25.0</v>
      </c>
      <c r="D30" s="2">
        <v>2.7</v>
      </c>
      <c r="E30" s="2">
        <v>1.1</v>
      </c>
      <c r="F30" s="2">
        <v>8.5</v>
      </c>
      <c r="G30" s="3">
        <v>39.6</v>
      </c>
      <c r="H30" s="18" t="s">
        <v>17</v>
      </c>
    </row>
    <row r="31" spans="8:8">
      <c r="A31" s="16"/>
      <c r="B31" s="1" t="s">
        <v>27</v>
      </c>
      <c r="C31" s="2">
        <v>445.0</v>
      </c>
      <c r="D31" s="2">
        <v>13.912</v>
      </c>
      <c r="E31" s="2">
        <v>13.333</v>
      </c>
      <c r="F31" s="2">
        <v>59.624</v>
      </c>
      <c r="G31" s="3">
        <v>415.973</v>
      </c>
      <c r="H31" s="18"/>
    </row>
    <row r="32" spans="8:8">
      <c r="A32" s="19" t="s">
        <v>28</v>
      </c>
      <c r="B32" s="20"/>
      <c r="C32" s="21">
        <v>1840.0</v>
      </c>
      <c r="D32" s="21">
        <v>52.045</v>
      </c>
      <c r="E32" s="21">
        <v>53.77</v>
      </c>
      <c r="F32" s="21">
        <v>256.977</v>
      </c>
      <c r="G32" s="22">
        <v>1634.496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J32"/>
  <sheetViews>
    <sheetView workbookViewId="0" zoomScale="104">
      <selection activeCell="C17" sqref="C17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441406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29</v>
      </c>
      <c r="B3" s="10">
        <f>САД!B3</f>
        <v>46259.0</v>
      </c>
    </row>
    <row r="4" spans="8:8">
      <c r="A4" s="11" t="s">
        <v>9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30</v>
      </c>
      <c r="C5" s="2">
        <v>140.0</v>
      </c>
      <c r="D5" s="2">
        <v>5.11</v>
      </c>
      <c r="E5" s="2">
        <v>6.37</v>
      </c>
      <c r="F5" s="2">
        <v>9.24</v>
      </c>
      <c r="G5" s="3">
        <v>129.15</v>
      </c>
      <c r="H5" s="18" t="s">
        <v>31</v>
      </c>
    </row>
    <row r="6" spans="8:8">
      <c r="A6" s="16"/>
      <c r="B6" s="17" t="s">
        <v>32</v>
      </c>
      <c r="C6" s="2">
        <v>28.0</v>
      </c>
      <c r="D6" s="2">
        <v>1.61</v>
      </c>
      <c r="E6" s="2">
        <v>1.05</v>
      </c>
      <c r="F6" s="2">
        <v>24.57</v>
      </c>
      <c r="G6" s="3">
        <v>91.35</v>
      </c>
      <c r="H6" s="18" t="s">
        <v>33</v>
      </c>
    </row>
    <row r="7" spans="8:8">
      <c r="A7" s="16"/>
      <c r="B7" s="17" t="s">
        <v>55</v>
      </c>
      <c r="C7" s="2">
        <v>40.0</v>
      </c>
      <c r="D7" s="2">
        <v>8.3</v>
      </c>
      <c r="E7" s="2">
        <v>4.6</v>
      </c>
      <c r="F7" s="2">
        <v>5.4</v>
      </c>
      <c r="G7" s="3">
        <v>46.0</v>
      </c>
      <c r="H7" s="18" t="s">
        <v>56</v>
      </c>
    </row>
    <row r="8" spans="8:8">
      <c r="A8" s="16"/>
      <c r="B8" s="17" t="s">
        <v>61</v>
      </c>
      <c r="C8" s="2">
        <v>180.0</v>
      </c>
      <c r="D8" s="2">
        <v>0.0</v>
      </c>
      <c r="E8" s="2">
        <v>0.0</v>
      </c>
      <c r="F8" s="2">
        <v>0.0</v>
      </c>
      <c r="G8" s="3">
        <v>0.0</v>
      </c>
      <c r="H8" s="18" t="s">
        <v>62</v>
      </c>
    </row>
    <row r="9" spans="8:8">
      <c r="A9" s="16"/>
      <c r="B9" s="1" t="s">
        <v>10</v>
      </c>
      <c r="C9" s="2">
        <v>388.0</v>
      </c>
      <c r="D9" s="2">
        <v>15.02</v>
      </c>
      <c r="E9" s="2">
        <v>12.02</v>
      </c>
      <c r="F9" s="2">
        <v>39.21</v>
      </c>
      <c r="G9" s="3">
        <v>266.5</v>
      </c>
      <c r="H9" s="18"/>
    </row>
    <row r="10" spans="8:8">
      <c r="A10" s="16" t="s">
        <v>11</v>
      </c>
      <c r="H10" s="18"/>
    </row>
    <row r="11" spans="8:8">
      <c r="A11" s="16"/>
      <c r="B11" s="17" t="s">
        <v>58</v>
      </c>
      <c r="C11" s="2">
        <v>100.0</v>
      </c>
      <c r="D11" s="2">
        <v>0.723</v>
      </c>
      <c r="E11" s="2">
        <v>0.0</v>
      </c>
      <c r="F11" s="2">
        <v>13.889</v>
      </c>
      <c r="G11" s="3">
        <v>58.445</v>
      </c>
      <c r="H11" s="18" t="s">
        <v>59</v>
      </c>
    </row>
    <row r="12" spans="8:8">
      <c r="A12" s="16"/>
      <c r="B12" s="1" t="s">
        <v>14</v>
      </c>
      <c r="C12" s="2">
        <v>100.0</v>
      </c>
      <c r="D12" s="2">
        <v>0.723</v>
      </c>
      <c r="F12" s="2">
        <v>13.889</v>
      </c>
      <c r="G12" s="3">
        <v>58.445</v>
      </c>
      <c r="H12" s="18"/>
    </row>
    <row r="13" spans="8:8">
      <c r="A13" s="16" t="s">
        <v>15</v>
      </c>
      <c r="H13" s="18"/>
    </row>
    <row r="14" spans="8:8">
      <c r="A14" s="16"/>
      <c r="B14" s="17" t="s">
        <v>36</v>
      </c>
      <c r="C14" s="2">
        <v>150.0</v>
      </c>
      <c r="D14" s="2">
        <v>4.2</v>
      </c>
      <c r="E14" s="2">
        <v>7.65</v>
      </c>
      <c r="F14" s="2">
        <v>9.3</v>
      </c>
      <c r="G14" s="3">
        <v>120.75</v>
      </c>
      <c r="H14" s="18" t="s">
        <v>37</v>
      </c>
    </row>
    <row r="15" spans="8:8">
      <c r="A15" s="16"/>
      <c r="B15" s="17" t="s">
        <v>38</v>
      </c>
      <c r="C15" s="2">
        <v>60.0</v>
      </c>
      <c r="D15" s="2">
        <v>1.14</v>
      </c>
      <c r="E15" s="2">
        <v>3.75</v>
      </c>
      <c r="F15" s="2">
        <v>32.52</v>
      </c>
      <c r="G15" s="3">
        <v>123.42</v>
      </c>
      <c r="H15" s="18" t="s">
        <v>39</v>
      </c>
    </row>
    <row r="16" spans="8:8">
      <c r="A16" s="16"/>
      <c r="B16" s="17" t="s">
        <v>40</v>
      </c>
      <c r="C16" s="2">
        <v>150.0</v>
      </c>
      <c r="D16" s="2">
        <v>0.15</v>
      </c>
      <c r="E16" s="2">
        <v>0.075</v>
      </c>
      <c r="F16" s="2">
        <v>9.375</v>
      </c>
      <c r="G16" s="3">
        <v>38.625</v>
      </c>
      <c r="H16" s="18" t="s">
        <v>41</v>
      </c>
    </row>
    <row r="17" spans="8:8">
      <c r="A17" s="16"/>
      <c r="B17" s="17" t="s">
        <v>42</v>
      </c>
      <c r="C17" s="2">
        <v>50.0</v>
      </c>
      <c r="D17" s="2">
        <v>5.858</v>
      </c>
      <c r="E17" s="2">
        <v>4.429</v>
      </c>
      <c r="F17" s="2">
        <v>2.858</v>
      </c>
      <c r="G17" s="3">
        <v>97.286</v>
      </c>
      <c r="H17" s="18" t="s">
        <v>43</v>
      </c>
    </row>
    <row r="18" spans="8:8">
      <c r="A18" s="16"/>
      <c r="B18" s="17" t="s">
        <v>16</v>
      </c>
      <c r="C18" s="2">
        <v>20.0</v>
      </c>
      <c r="D18" s="2">
        <v>2.16</v>
      </c>
      <c r="E18" s="2">
        <v>0.88</v>
      </c>
      <c r="F18" s="2">
        <v>6.8</v>
      </c>
      <c r="G18" s="3">
        <v>31.68</v>
      </c>
      <c r="H18" s="18" t="s">
        <v>17</v>
      </c>
    </row>
    <row r="19" spans="8:8">
      <c r="A19" s="16"/>
      <c r="B19" s="17" t="s">
        <v>18</v>
      </c>
      <c r="C19" s="2">
        <v>40.0</v>
      </c>
      <c r="D19" s="2">
        <v>1.024</v>
      </c>
      <c r="E19" s="2">
        <v>1.184</v>
      </c>
      <c r="F19" s="2">
        <v>7.408</v>
      </c>
      <c r="G19" s="3">
        <v>52.176</v>
      </c>
      <c r="H19" s="18" t="s">
        <v>19</v>
      </c>
    </row>
    <row r="20" spans="8:8">
      <c r="A20" s="16"/>
      <c r="B20" s="17" t="s">
        <v>60</v>
      </c>
      <c r="C20" s="2">
        <v>3.0</v>
      </c>
      <c r="D20" s="2">
        <v>0.0</v>
      </c>
      <c r="E20" s="2">
        <v>0.0</v>
      </c>
      <c r="F20" s="2">
        <v>0.0</v>
      </c>
      <c r="G20" s="3">
        <v>0.0</v>
      </c>
      <c r="H20" s="18" t="s">
        <v>21</v>
      </c>
    </row>
    <row r="21" spans="8:8">
      <c r="A21" s="16"/>
      <c r="B21" s="1" t="s">
        <v>22</v>
      </c>
      <c r="C21" s="2">
        <v>473.0</v>
      </c>
      <c r="D21" s="2">
        <v>14.532</v>
      </c>
      <c r="E21" s="2">
        <v>17.968</v>
      </c>
      <c r="F21" s="2">
        <v>68.261</v>
      </c>
      <c r="G21" s="3">
        <v>463.937</v>
      </c>
      <c r="H21" s="18"/>
    </row>
    <row r="22" spans="8:8">
      <c r="A22" s="16" t="s">
        <v>23</v>
      </c>
      <c r="H22" s="18"/>
    </row>
    <row r="23" spans="8:8">
      <c r="A23" s="16"/>
      <c r="B23" s="17" t="s">
        <v>63</v>
      </c>
      <c r="C23" s="2">
        <v>180.0</v>
      </c>
      <c r="D23" s="2">
        <v>0.0</v>
      </c>
      <c r="E23" s="2">
        <v>0.0</v>
      </c>
      <c r="F23" s="2">
        <v>0.0</v>
      </c>
      <c r="G23" s="3">
        <v>0.0</v>
      </c>
      <c r="H23" s="18" t="s">
        <v>57</v>
      </c>
    </row>
    <row r="24" spans="8:8">
      <c r="A24" s="16"/>
      <c r="B24" s="17" t="s">
        <v>46</v>
      </c>
      <c r="C24" s="2">
        <v>40.0</v>
      </c>
      <c r="D24" s="2">
        <v>3.2</v>
      </c>
      <c r="E24" s="2">
        <v>1.12</v>
      </c>
      <c r="F24" s="2">
        <v>19.12</v>
      </c>
      <c r="G24" s="3">
        <v>99.2</v>
      </c>
      <c r="H24" s="18" t="s">
        <v>47</v>
      </c>
    </row>
    <row r="25" spans="8:8">
      <c r="A25" s="16"/>
      <c r="B25" s="1" t="s">
        <v>24</v>
      </c>
      <c r="C25" s="2">
        <v>220.0</v>
      </c>
      <c r="D25" s="2">
        <v>3.2</v>
      </c>
      <c r="E25" s="2">
        <v>1.12</v>
      </c>
      <c r="F25" s="2">
        <v>19.12</v>
      </c>
      <c r="G25" s="3">
        <v>99.2</v>
      </c>
      <c r="H25" s="18"/>
    </row>
    <row r="26" spans="8:8">
      <c r="A26" s="16" t="s">
        <v>25</v>
      </c>
      <c r="H26" s="18"/>
    </row>
    <row r="27" spans="8:8">
      <c r="A27" s="16"/>
      <c r="B27" s="17" t="s">
        <v>50</v>
      </c>
      <c r="C27" s="2">
        <v>180.0</v>
      </c>
      <c r="D27" s="2">
        <v>0.2</v>
      </c>
      <c r="E27" s="2">
        <v>0.1</v>
      </c>
      <c r="F27" s="2">
        <v>6.6</v>
      </c>
      <c r="G27" s="3">
        <v>49.0</v>
      </c>
      <c r="H27" s="18" t="s">
        <v>51</v>
      </c>
    </row>
    <row r="28" spans="8:8">
      <c r="A28" s="16"/>
      <c r="B28" s="17" t="s">
        <v>52</v>
      </c>
      <c r="C28" s="2">
        <v>75.0</v>
      </c>
      <c r="D28" s="2">
        <v>1.131</v>
      </c>
      <c r="E28" s="2">
        <v>0.381</v>
      </c>
      <c r="F28" s="2">
        <v>14.25</v>
      </c>
      <c r="G28" s="3">
        <v>70.881</v>
      </c>
      <c r="H28" s="18" t="s">
        <v>26</v>
      </c>
    </row>
    <row r="29" spans="8:8">
      <c r="A29" s="16"/>
      <c r="B29" s="17" t="s">
        <v>53</v>
      </c>
      <c r="C29" s="2">
        <v>100.0</v>
      </c>
      <c r="D29" s="2">
        <v>7.334</v>
      </c>
      <c r="E29" s="2">
        <v>6.178</v>
      </c>
      <c r="F29" s="2">
        <v>15.3</v>
      </c>
      <c r="G29" s="3">
        <v>127.389</v>
      </c>
      <c r="H29" s="18" t="s">
        <v>54</v>
      </c>
    </row>
    <row r="30" spans="8:8">
      <c r="A30" s="16"/>
      <c r="B30" s="17" t="s">
        <v>16</v>
      </c>
      <c r="C30" s="2">
        <v>20.0</v>
      </c>
      <c r="D30" s="2">
        <v>2.16</v>
      </c>
      <c r="E30" s="2">
        <v>0.88</v>
      </c>
      <c r="F30" s="2">
        <v>6.8</v>
      </c>
      <c r="G30" s="3">
        <v>31.68</v>
      </c>
      <c r="H30" s="18" t="s">
        <v>17</v>
      </c>
    </row>
    <row r="31" spans="8:8">
      <c r="A31" s="16"/>
      <c r="B31" s="1" t="s">
        <v>27</v>
      </c>
      <c r="C31" s="2">
        <v>375.0</v>
      </c>
      <c r="D31" s="2">
        <v>10.825</v>
      </c>
      <c r="E31" s="2">
        <v>7.539</v>
      </c>
      <c r="F31" s="2">
        <v>42.95</v>
      </c>
      <c r="G31" s="3">
        <v>278.95</v>
      </c>
      <c r="H31" s="18"/>
    </row>
    <row r="32" spans="8:8">
      <c r="A32" s="19" t="s">
        <v>28</v>
      </c>
      <c r="B32" s="20"/>
      <c r="C32" s="21">
        <v>1556.0</v>
      </c>
      <c r="D32" s="21">
        <v>44.3</v>
      </c>
      <c r="E32" s="21">
        <v>38.647</v>
      </c>
      <c r="F32" s="21">
        <v>183.43</v>
      </c>
      <c r="G32" s="22">
        <v>1167.032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J31"/>
  <sheetViews>
    <sheetView workbookViewId="0" topLeftCell="B1">
      <selection activeCell="N11" sqref="N11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29</v>
      </c>
      <c r="B3" s="10">
        <f>САД!B3</f>
        <v>46259.0</v>
      </c>
    </row>
    <row r="4" spans="8:8">
      <c r="A4" s="11" t="s">
        <v>9</v>
      </c>
      <c r="B4" s="12"/>
      <c r="C4" s="13"/>
      <c r="D4" s="13"/>
      <c r="E4" s="13"/>
      <c r="F4" s="13"/>
      <c r="G4" s="14"/>
      <c r="H4" s="15"/>
    </row>
    <row r="5" spans="8:8" ht="28.8">
      <c r="A5" s="16"/>
      <c r="B5" s="9" t="s">
        <v>67</v>
      </c>
      <c r="C5" s="2">
        <v>150.0</v>
      </c>
      <c r="D5" s="2">
        <v>6.935</v>
      </c>
      <c r="E5" s="2">
        <v>4.425</v>
      </c>
      <c r="F5" s="2">
        <v>6.825</v>
      </c>
      <c r="G5" s="3">
        <v>26.55</v>
      </c>
      <c r="H5" s="18" t="s">
        <v>68</v>
      </c>
    </row>
    <row r="6" spans="8:8">
      <c r="A6" s="16"/>
      <c r="B6" s="24" t="s">
        <v>66</v>
      </c>
      <c r="C6" s="25">
        <v>7.0</v>
      </c>
      <c r="D6" s="25">
        <v>0.006</v>
      </c>
      <c r="E6" s="25">
        <v>0.611</v>
      </c>
      <c r="F6" s="25">
        <v>0.012</v>
      </c>
      <c r="G6" s="26">
        <v>5.553</v>
      </c>
      <c r="H6" s="27" t="s">
        <v>33</v>
      </c>
    </row>
    <row r="7" spans="8:8">
      <c r="A7" s="16"/>
      <c r="B7" s="28" t="s">
        <v>55</v>
      </c>
      <c r="C7" s="29">
        <v>40.0</v>
      </c>
      <c r="D7" s="29">
        <v>8.3</v>
      </c>
      <c r="E7" s="29">
        <v>4.6</v>
      </c>
      <c r="F7" s="29">
        <v>5.4</v>
      </c>
      <c r="G7" s="30">
        <v>46.0</v>
      </c>
      <c r="H7" s="31" t="s">
        <v>56</v>
      </c>
    </row>
    <row r="8" spans="8:8">
      <c r="A8" s="16"/>
      <c r="B8" s="9" t="s">
        <v>64</v>
      </c>
      <c r="C8" s="2">
        <v>93.0</v>
      </c>
      <c r="D8"/>
      <c r="E8"/>
      <c r="F8"/>
      <c r="G8"/>
      <c r="H8" s="32" t="s">
        <v>65</v>
      </c>
    </row>
    <row r="9" spans="8:8">
      <c r="A9" s="16"/>
      <c r="B9" s="1" t="s">
        <v>10</v>
      </c>
      <c r="C9" s="2">
        <f>SUM(C5:C8)</f>
        <v>290.0</v>
      </c>
      <c r="D9" s="2">
        <f t="shared" si="0" ref="D9:G9">SUM(D5:D8)</f>
        <v>15.241</v>
      </c>
      <c r="E9" s="2">
        <f t="shared" si="0"/>
        <v>9.636</v>
      </c>
      <c r="F9" s="2">
        <f t="shared" si="0"/>
        <v>12.237</v>
      </c>
      <c r="G9" s="2">
        <f t="shared" si="0"/>
        <v>78.10300000000001</v>
      </c>
      <c r="H9" s="18"/>
    </row>
    <row r="10" spans="8:8">
      <c r="A10" s="16" t="s">
        <v>11</v>
      </c>
      <c r="H10" s="18"/>
    </row>
    <row r="11" spans="8:8">
      <c r="A11" s="16"/>
      <c r="B11" s="24" t="s">
        <v>69</v>
      </c>
      <c r="C11" s="2">
        <v>100.0</v>
      </c>
      <c r="D11" s="2">
        <v>0.05</v>
      </c>
      <c r="E11" s="2">
        <v>0.05</v>
      </c>
      <c r="F11" s="2">
        <v>5.45</v>
      </c>
      <c r="G11" s="3">
        <v>22.5</v>
      </c>
      <c r="H11" s="18">
        <v>498.0</v>
      </c>
    </row>
    <row r="12" spans="8:8">
      <c r="A12" s="16"/>
      <c r="B12" s="1" t="s">
        <v>14</v>
      </c>
      <c r="C12" s="2">
        <f>SUM(C11)</f>
        <v>100.0</v>
      </c>
      <c r="D12" s="2">
        <f t="shared" si="1" ref="D12:G12">SUM(D11)</f>
        <v>0.05</v>
      </c>
      <c r="E12" s="2">
        <f t="shared" si="1"/>
        <v>0.05</v>
      </c>
      <c r="F12" s="2">
        <f t="shared" si="1"/>
        <v>5.45</v>
      </c>
      <c r="G12" s="2">
        <f t="shared" si="1"/>
        <v>22.5</v>
      </c>
      <c r="H12" s="18"/>
    </row>
    <row r="13" spans="8:8">
      <c r="A13" s="16" t="s">
        <v>15</v>
      </c>
      <c r="H13" s="18"/>
    </row>
    <row r="14" spans="8:8">
      <c r="A14" s="16"/>
      <c r="B14" s="9" t="s">
        <v>36</v>
      </c>
      <c r="C14" s="2">
        <v>196.0</v>
      </c>
      <c r="D14" s="2">
        <v>5.488</v>
      </c>
      <c r="E14" s="2">
        <v>9.996</v>
      </c>
      <c r="F14" s="2">
        <v>12.152</v>
      </c>
      <c r="G14" s="3">
        <v>157.78</v>
      </c>
      <c r="H14" s="18" t="s">
        <v>37</v>
      </c>
    </row>
    <row r="15" spans="8:8">
      <c r="A15" s="16"/>
      <c r="B15" s="9" t="s">
        <v>38</v>
      </c>
      <c r="C15" s="2">
        <v>120.0</v>
      </c>
      <c r="D15" s="2">
        <v>2.28</v>
      </c>
      <c r="E15" s="2">
        <v>7.5</v>
      </c>
      <c r="F15" s="2">
        <v>65.04</v>
      </c>
      <c r="G15" s="3">
        <v>249.84</v>
      </c>
      <c r="H15" s="18" t="s">
        <v>39</v>
      </c>
    </row>
    <row r="16" spans="8:8">
      <c r="A16" s="16"/>
      <c r="B16" s="9" t="s">
        <v>40</v>
      </c>
      <c r="C16" s="33">
        <v>180.0</v>
      </c>
      <c r="D16" s="33">
        <v>0.18</v>
      </c>
      <c r="E16" s="33">
        <v>0.09</v>
      </c>
      <c r="F16" s="33">
        <v>11.25</v>
      </c>
      <c r="G16" s="34">
        <v>46.35</v>
      </c>
      <c r="H16" s="35" t="s">
        <v>41</v>
      </c>
    </row>
    <row r="17" spans="8:8">
      <c r="A17" s="16"/>
      <c r="B17" s="9" t="s">
        <v>42</v>
      </c>
      <c r="C17" s="2">
        <v>68.0</v>
      </c>
      <c r="D17" s="2">
        <v>7.967</v>
      </c>
      <c r="E17" s="2">
        <v>6.024</v>
      </c>
      <c r="F17" s="2">
        <v>3.887</v>
      </c>
      <c r="G17" s="3">
        <v>132.309</v>
      </c>
      <c r="H17" s="18" t="s">
        <v>43</v>
      </c>
    </row>
    <row r="18" spans="8:8">
      <c r="A18" s="16"/>
      <c r="B18" s="9" t="s">
        <v>16</v>
      </c>
      <c r="C18" s="2">
        <v>20.0</v>
      </c>
      <c r="D18" s="2">
        <v>2.16</v>
      </c>
      <c r="E18" s="2">
        <v>0.88</v>
      </c>
      <c r="F18" s="2">
        <v>6.8</v>
      </c>
      <c r="G18" s="3">
        <v>31.68</v>
      </c>
      <c r="H18" s="18" t="s">
        <v>17</v>
      </c>
    </row>
    <row r="19" spans="8:8">
      <c r="A19" s="16"/>
      <c r="B19" s="9" t="s">
        <v>18</v>
      </c>
      <c r="C19" s="2">
        <v>25.0</v>
      </c>
      <c r="D19" s="2">
        <v>0.64</v>
      </c>
      <c r="E19" s="2">
        <v>0.74</v>
      </c>
      <c r="F19" s="2">
        <v>4.63</v>
      </c>
      <c r="G19" s="3">
        <v>32.61</v>
      </c>
      <c r="H19" s="18" t="s">
        <v>19</v>
      </c>
    </row>
    <row r="20" spans="8:8">
      <c r="A20" s="16"/>
      <c r="B20" s="1" t="s">
        <v>22</v>
      </c>
      <c r="C20" s="2">
        <f>SUM(C14:C19)</f>
        <v>609.0</v>
      </c>
      <c r="D20" s="2">
        <f t="shared" si="2" ref="D20:G20">SUM(D14:D19)</f>
        <v>18.715</v>
      </c>
      <c r="E20" s="2">
        <f t="shared" si="2"/>
        <v>25.23</v>
      </c>
      <c r="F20" s="2">
        <f t="shared" si="2"/>
        <v>103.759</v>
      </c>
      <c r="G20" s="2">
        <f t="shared" si="2"/>
        <v>650.569</v>
      </c>
      <c r="H20" s="18"/>
    </row>
    <row r="21" spans="8:8">
      <c r="A21" s="16" t="s">
        <v>23</v>
      </c>
      <c r="H21" s="18"/>
    </row>
    <row r="22" spans="8:8">
      <c r="A22" s="16"/>
      <c r="B22" s="9" t="s">
        <v>70</v>
      </c>
      <c r="C22" s="2">
        <v>180.0</v>
      </c>
      <c r="D22" s="2">
        <v>0.0</v>
      </c>
      <c r="E22" s="2">
        <v>0.0</v>
      </c>
      <c r="F22" s="2">
        <v>0.0</v>
      </c>
      <c r="G22" s="3">
        <v>0.0</v>
      </c>
      <c r="H22" s="18" t="s">
        <v>45</v>
      </c>
    </row>
    <row r="23" spans="8:8">
      <c r="A23" s="16"/>
      <c r="B23" s="24" t="s">
        <v>71</v>
      </c>
      <c r="C23" s="25">
        <v>12.0</v>
      </c>
      <c r="D23" s="25">
        <v>1.41</v>
      </c>
      <c r="E23" s="25">
        <v>1.584</v>
      </c>
      <c r="F23" s="25">
        <v>15.18</v>
      </c>
      <c r="G23" s="26">
        <v>91.512</v>
      </c>
      <c r="H23" s="27">
        <v>11.0</v>
      </c>
    </row>
    <row r="24" spans="8:8">
      <c r="A24" s="16"/>
      <c r="B24" s="1" t="s">
        <v>24</v>
      </c>
      <c r="C24" s="2">
        <f>SUM(C22:C23)</f>
        <v>192.0</v>
      </c>
      <c r="D24" s="2">
        <f t="shared" si="3" ref="D24:G24">SUM(D22:D23)</f>
        <v>1.41</v>
      </c>
      <c r="E24" s="2">
        <f t="shared" si="3"/>
        <v>1.584</v>
      </c>
      <c r="F24" s="2">
        <f t="shared" si="3"/>
        <v>15.18</v>
      </c>
      <c r="G24" s="2">
        <f t="shared" si="3"/>
        <v>91.512</v>
      </c>
      <c r="H24" s="18"/>
    </row>
    <row r="25" spans="8:8">
      <c r="A25" s="16" t="s">
        <v>25</v>
      </c>
      <c r="H25" s="18"/>
    </row>
    <row r="26" spans="8:8">
      <c r="A26" s="16"/>
      <c r="B26" s="9" t="s">
        <v>73</v>
      </c>
      <c r="C26" s="2">
        <v>215.0</v>
      </c>
      <c r="D26" s="2">
        <v>5.16</v>
      </c>
      <c r="E26" s="2">
        <v>7.168</v>
      </c>
      <c r="F26" s="2">
        <v>22.0</v>
      </c>
      <c r="G26" s="3">
        <v>648.0</v>
      </c>
      <c r="H26" s="18" t="s">
        <v>74</v>
      </c>
    </row>
    <row r="27" spans="8:8">
      <c r="A27" s="16"/>
      <c r="B27" s="9" t="s">
        <v>50</v>
      </c>
      <c r="C27" s="2">
        <v>180.0</v>
      </c>
      <c r="D27" s="2">
        <v>0.2</v>
      </c>
      <c r="E27" s="2">
        <v>0.1</v>
      </c>
      <c r="F27" s="2">
        <v>6.6</v>
      </c>
      <c r="G27" s="3">
        <v>49.0</v>
      </c>
      <c r="H27" s="18" t="s">
        <v>51</v>
      </c>
    </row>
    <row r="28" spans="8:8">
      <c r="A28" s="16"/>
      <c r="B28" s="9" t="s">
        <v>72</v>
      </c>
      <c r="C28" s="2">
        <v>90.0</v>
      </c>
      <c r="D28" s="2">
        <v>2.034</v>
      </c>
      <c r="E28" s="2">
        <v>0.684</v>
      </c>
      <c r="F28" s="2">
        <v>25.65</v>
      </c>
      <c r="G28" s="3">
        <v>127.584</v>
      </c>
      <c r="H28" s="18" t="s">
        <v>26</v>
      </c>
    </row>
    <row r="29" spans="8:8">
      <c r="A29" s="16"/>
      <c r="B29" s="9" t="s">
        <v>16</v>
      </c>
      <c r="C29" s="2">
        <v>20.0</v>
      </c>
      <c r="D29" s="2">
        <v>2.16</v>
      </c>
      <c r="E29" s="2">
        <v>0.88</v>
      </c>
      <c r="F29" s="2">
        <v>6.8</v>
      </c>
      <c r="G29" s="3">
        <v>31.68</v>
      </c>
      <c r="H29" s="18" t="s">
        <v>17</v>
      </c>
    </row>
    <row r="30" spans="8:8">
      <c r="A30" s="16"/>
      <c r="B30" s="1" t="s">
        <v>27</v>
      </c>
      <c r="C30" s="2">
        <f>SUM(C26:C29)</f>
        <v>505.0</v>
      </c>
      <c r="D30" s="2">
        <f>SUM(D26:D29)</f>
        <v>9.554</v>
      </c>
      <c r="E30" s="2">
        <f>SUM(E26:E29)</f>
        <v>8.832</v>
      </c>
      <c r="F30" s="2">
        <f>SUM(F26:F29)</f>
        <v>61.05</v>
      </c>
      <c r="G30" s="2">
        <f>SUM(G26:G29)</f>
        <v>856.264</v>
      </c>
      <c r="H30" s="18"/>
    </row>
    <row r="31" spans="8:8">
      <c r="A31" s="19" t="s">
        <v>28</v>
      </c>
      <c r="B31" s="20"/>
      <c r="C31" s="21">
        <f>C30+C24+C20+C12+C9</f>
        <v>1696.0</v>
      </c>
      <c r="D31" s="21">
        <f>D30+D24+D20+D12+D9</f>
        <v>44.97</v>
      </c>
      <c r="E31" s="21">
        <f>E30+E24+E20+E12+E9</f>
        <v>45.331999999999994</v>
      </c>
      <c r="F31" s="21">
        <f>F30+F24+F20+F12+F9</f>
        <v>197.676</v>
      </c>
      <c r="G31" s="21">
        <f>G30+G24+G20+G12+G9</f>
        <v>1698.948</v>
      </c>
      <c r="H31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23049PCD8G</dc:creator>
  <cp:lastModifiedBy>Пользователь</cp:lastModifiedBy>
  <dcterms:created xsi:type="dcterms:W3CDTF">2024-01-25T09:27:31Z</dcterms:created>
  <dcterms:modified xsi:type="dcterms:W3CDTF">2026-08-20T07:30:50Z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00cbe7e0d1574afea3657c5a1bfbebb6</vt:lpwstr>
  </property>
</Properties>
</file>