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4332"/>
  <workbookPr defaultThemeVersion="153222"/>
  <bookViews>
    <workbookView xWindow="-108" yWindow="-108" windowWidth="23256" windowHeight="12576" activeTab="0"/>
  </bookViews>
  <sheets>
    <sheet name="САД" sheetId="1" r:id="rId1"/>
    <sheet name="ЯСЛИ" sheetId="2" r:id="rId2"/>
    <sheet name="АЛЛЕРГИЯ" sheetId="3" r:id="rId3"/>
  </sheets>
  <calcPr calcId="191029"/>
</workbook>
</file>

<file path=xl/sharedStrings.xml><?xml version="1.0" encoding="utf-8"?>
<sst xmlns="http://schemas.openxmlformats.org/spreadsheetml/2006/main" uniqueCount="74" count="74">
  <si>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</si>
  <si>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</si>
  <si>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</si>
  <si>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</si>
  <si>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</si>
  <si>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</si>
  <si>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</si>
  <si>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</si>
  <si>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</si>
  <si>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Неделя 2, день 3</t>
  </si>
  <si>
    <t>завтрак</t>
  </si>
  <si>
    <t>КАША МОЛОЧНАЯ " ДРУЖБА"</t>
  </si>
  <si>
    <t>226</t>
  </si>
  <si>
    <t>КАКАО С МОЛОКОМ</t>
  </si>
  <si>
    <t>397</t>
  </si>
  <si>
    <t>Батон нарезной</t>
  </si>
  <si>
    <t>105</t>
  </si>
  <si>
    <t>Итого за завтрак</t>
  </si>
  <si>
    <t>завтрак № 2</t>
  </si>
  <si>
    <t>СОК ФРУКТОВЫЙ ВИШНЕВЫЙ</t>
  </si>
  <si>
    <t>501</t>
  </si>
  <si>
    <t>Итого за завтрак № 2</t>
  </si>
  <si>
    <t>обед</t>
  </si>
  <si>
    <t>Икра свекольная или морковная</t>
  </si>
  <si>
    <t>124</t>
  </si>
  <si>
    <t>СУП КАРТОФЕЛЬНЫЙ С КЛЕЦКАМИ</t>
  </si>
  <si>
    <t>85</t>
  </si>
  <si>
    <t>Котлеты,биточки из птицы</t>
  </si>
  <si>
    <t>295</t>
  </si>
  <si>
    <t>ХЛЕБ ПШЕНИЧНЫЙ</t>
  </si>
  <si>
    <t>1</t>
  </si>
  <si>
    <t>ХЛЕБ УКРАИНСКИЙ</t>
  </si>
  <si>
    <t>2</t>
  </si>
  <si>
    <t>Соль пищевая йодированная (сад)</t>
  </si>
  <si>
    <t>1с</t>
  </si>
  <si>
    <t>Кисель из свежих ягод</t>
  </si>
  <si>
    <t>518</t>
  </si>
  <si>
    <t>Итого за обед</t>
  </si>
  <si>
    <t>полдник</t>
  </si>
  <si>
    <t>Чай с сахаром</t>
  </si>
  <si>
    <t>381</t>
  </si>
  <si>
    <t>Груша</t>
  </si>
  <si>
    <t>338</t>
  </si>
  <si>
    <t xml:space="preserve">Булочка дорожная </t>
  </si>
  <si>
    <t>275</t>
  </si>
  <si>
    <t>Итого за полдник</t>
  </si>
  <si>
    <t>ужин</t>
  </si>
  <si>
    <t xml:space="preserve">горошек консервированный отварной для подгарнировки </t>
  </si>
  <si>
    <t>196</t>
  </si>
  <si>
    <t>НАПИТОК ИЗ ПЛОДОВ ШИПОВНИКА</t>
  </si>
  <si>
    <t>417</t>
  </si>
  <si>
    <t>ОМЛЕТ С СЫРОМ</t>
  </si>
  <si>
    <t>Итого за ужин</t>
  </si>
  <si>
    <t>Итого за день</t>
  </si>
  <si>
    <t>КАКАО С МОЛОКОМ (ЯСЛИ)</t>
  </si>
  <si>
    <t>397/1</t>
  </si>
  <si>
    <t>Масло сливочное</t>
  </si>
  <si>
    <t>111</t>
  </si>
  <si>
    <t>Напиток из сока плодово-ягодного</t>
  </si>
  <si>
    <t>1460</t>
  </si>
  <si>
    <t>Соль пищевая йодированная (ясли)</t>
  </si>
  <si>
    <t>Кисель из свежих ягод  (ясли)</t>
  </si>
  <si>
    <t>Чай с сахаром (ясли)</t>
  </si>
  <si>
    <t>КАША " ДРУЖБА"на воде с растительным маслом</t>
  </si>
  <si>
    <t>54-21К-2020</t>
  </si>
  <si>
    <t>ЧАЙ С ЛИМОНОМ</t>
  </si>
  <si>
    <t>412/1</t>
  </si>
  <si>
    <t>СОК ФРУКТОВЫЙ ЯБЛОЧНЫЙ</t>
  </si>
  <si>
    <t>КОТЛЕТЫ из курицы с маслом растительным</t>
  </si>
  <si>
    <t>54-28М-2020</t>
  </si>
  <si>
    <t>Яблоко</t>
  </si>
  <si>
    <t>ПРЯНИКИ</t>
  </si>
  <si>
    <t>ЯЙЦО ВАРЕНОЕ</t>
  </si>
  <si>
    <t>РАГУ ИЗ ОВОЩЕЙ</t>
  </si>
</sst>
</file>

<file path=xl/styles.xml><?xml version="1.0" encoding="utf-8"?>
<styleSheet xmlns="http://schemas.openxmlformats.org/spreadsheetml/2006/main">
  <numFmts count="2">
    <numFmt numFmtId="0" formatCode="General"/>
    <numFmt numFmtId="14" formatCode="dd\.mm\.yyyy"/>
  </numFmts>
  <fonts count="3">
    <font>
      <name val="Calibri"/>
      <sz val="11"/>
    </font>
    <font>
      <name val="Calibri"/>
      <sz val="11"/>
    </font>
    <font>
      <name val="Calibri"/>
      <sz val="11"/>
      <color indexed="64"/>
    </font>
  </fonts>
  <fills count="5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D3D3D3"/>
        <bgColor rgb="FFD3D3D3"/>
      </patternFill>
    </fill>
    <fill>
      <patternFill patternType="solid">
        <fgColor indexed="5"/>
        <bgColor indexed="5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2" borderId="0" xfId="0" applyFont="1" applyFill="1" applyAlignment="1">
      <alignment vertical="center" wrapText="1"/>
    </xf>
    <xf numFmtId="14" fontId="1" fillId="2" borderId="0" xfId="0" applyNumberFormat="1" applyFont="1" applyFill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>
      <alignment vertical="center"/>
    </xf>
    <xf numFmtId="14" fontId="2" fillId="2" borderId="0" xfId="0" applyNumberFormat="1" applyFont="1" applyFill="1">
      <alignment vertical="center"/>
    </xf>
    <xf numFmtId="14" fontId="2" fillId="2" borderId="0" xfId="0" applyNumberFormat="1" applyFont="1" applyFill="1" applyAlignment="1">
      <alignment vertical="center" wrapText="1"/>
    </xf>
    <xf numFmtId="0" fontId="1" fillId="4" borderId="0" xfId="0" applyFont="1" applyFill="1" applyAlignment="1">
      <alignment vertical="center" wrapText="1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J32"/>
  <sheetViews>
    <sheetView tabSelected="1" workbookViewId="0" zoomScale="60">
      <selection activeCell="B3" sqref="B3"/>
    </sheetView>
  </sheetViews>
  <sheetFormatPr defaultRowHeight="14.4" defaultColWidth="10"/>
  <cols>
    <col min="1" max="1" customWidth="1" width="20.0" style="1"/>
    <col min="2" max="2" customWidth="1" width="40.0" style="1"/>
    <col min="3" max="6" customWidth="1" width="10.0" style="2"/>
    <col min="7" max="7" customWidth="1" width="15.0" style="3"/>
    <col min="8" max="8" customWidth="1" width="14.109375" style="4"/>
  </cols>
  <sheetData>
    <row r="1" spans="8:8">
      <c r="A1" s="5" t="s">
        <v>0</v>
      </c>
      <c r="B1" s="5" t="s">
        <v>1</v>
      </c>
      <c r="C1" s="6" t="s">
        <v>2</v>
      </c>
      <c r="D1" s="6" t="s">
        <v>3</v>
      </c>
      <c r="E1" s="6"/>
      <c r="F1" s="6"/>
      <c r="G1" s="7" t="s">
        <v>4</v>
      </c>
      <c r="H1" s="8" t="s">
        <v>5</v>
      </c>
    </row>
    <row r="2" spans="8:8">
      <c r="A2" s="5"/>
      <c r="B2" s="5"/>
      <c r="C2" s="6"/>
      <c r="D2" s="2" t="s">
        <v>6</v>
      </c>
      <c r="E2" s="2" t="s">
        <v>7</v>
      </c>
      <c r="F2" s="2" t="s">
        <v>8</v>
      </c>
      <c r="G2" s="7"/>
      <c r="H2" s="8"/>
    </row>
    <row r="3" spans="8:8" ht="15.55">
      <c r="A3" s="9" t="s">
        <v>9</v>
      </c>
      <c r="B3" s="10">
        <v>46253.0</v>
      </c>
    </row>
    <row r="4" spans="8:8">
      <c r="A4" s="11" t="s">
        <v>10</v>
      </c>
      <c r="B4" s="12"/>
      <c r="C4" s="13"/>
      <c r="D4" s="13"/>
      <c r="E4" s="13"/>
      <c r="F4" s="13"/>
      <c r="G4" s="14"/>
      <c r="H4" s="15"/>
    </row>
    <row r="5" spans="8:8">
      <c r="A5" s="16"/>
      <c r="B5" s="17" t="s">
        <v>11</v>
      </c>
      <c r="C5" s="2">
        <v>200.0</v>
      </c>
      <c r="D5" s="2">
        <v>7.24</v>
      </c>
      <c r="E5" s="2">
        <v>6.49</v>
      </c>
      <c r="F5" s="2">
        <v>43.6</v>
      </c>
      <c r="G5" s="3">
        <v>265.3</v>
      </c>
      <c r="H5" s="18" t="s">
        <v>12</v>
      </c>
    </row>
    <row r="6" spans="8:8">
      <c r="A6" s="16"/>
      <c r="B6" s="17" t="s">
        <v>13</v>
      </c>
      <c r="C6" s="2">
        <v>200.0</v>
      </c>
      <c r="D6" s="2">
        <v>4.7</v>
      </c>
      <c r="E6" s="2">
        <v>4.3</v>
      </c>
      <c r="F6" s="2">
        <v>18.6</v>
      </c>
      <c r="G6" s="3">
        <v>110.0</v>
      </c>
      <c r="H6" s="18" t="s">
        <v>14</v>
      </c>
    </row>
    <row r="7" spans="8:8">
      <c r="A7" s="16"/>
      <c r="B7" s="17" t="s">
        <v>15</v>
      </c>
      <c r="C7" s="2">
        <v>25.0</v>
      </c>
      <c r="D7" s="2">
        <v>0.02</v>
      </c>
      <c r="E7" s="2">
        <v>2.18</v>
      </c>
      <c r="F7" s="2">
        <v>0.04</v>
      </c>
      <c r="G7" s="3">
        <v>19.83</v>
      </c>
      <c r="H7" s="18" t="s">
        <v>16</v>
      </c>
    </row>
    <row r="8" spans="8:8">
      <c r="A8" s="16"/>
      <c r="B8" s="1" t="s">
        <v>17</v>
      </c>
      <c r="C8" s="2">
        <v>425.0</v>
      </c>
      <c r="D8" s="2">
        <v>11.96</v>
      </c>
      <c r="E8" s="2">
        <v>12.97</v>
      </c>
      <c r="F8" s="2">
        <v>62.24</v>
      </c>
      <c r="G8" s="3">
        <v>395.13</v>
      </c>
      <c r="H8" s="18"/>
    </row>
    <row r="9" spans="8:8">
      <c r="A9" s="16" t="s">
        <v>18</v>
      </c>
      <c r="H9" s="18"/>
    </row>
    <row r="10" spans="8:8">
      <c r="A10" s="16"/>
      <c r="B10" s="17" t="s">
        <v>19</v>
      </c>
      <c r="C10" s="2">
        <v>100.0</v>
      </c>
      <c r="D10" s="2">
        <v>0.358</v>
      </c>
      <c r="E10" s="2">
        <v>0.072</v>
      </c>
      <c r="F10" s="2">
        <v>7.143</v>
      </c>
      <c r="G10" s="3">
        <v>32.858</v>
      </c>
      <c r="H10" s="18" t="s">
        <v>20</v>
      </c>
    </row>
    <row r="11" spans="8:8">
      <c r="A11" s="16"/>
      <c r="B11" s="1" t="s">
        <v>21</v>
      </c>
      <c r="C11" s="2">
        <v>100.0</v>
      </c>
      <c r="D11" s="2">
        <v>0.358</v>
      </c>
      <c r="E11" s="2">
        <v>0.072</v>
      </c>
      <c r="F11" s="2">
        <v>7.143</v>
      </c>
      <c r="G11" s="3">
        <v>32.858</v>
      </c>
      <c r="H11" s="18"/>
    </row>
    <row r="12" spans="8:8">
      <c r="A12" s="16" t="s">
        <v>22</v>
      </c>
      <c r="H12" s="18"/>
    </row>
    <row r="13" spans="8:8">
      <c r="A13" s="16"/>
      <c r="B13" s="17" t="s">
        <v>23</v>
      </c>
      <c r="C13" s="2">
        <v>100.0</v>
      </c>
      <c r="D13" s="2">
        <v>9.3</v>
      </c>
      <c r="E13" s="2">
        <v>4.59</v>
      </c>
      <c r="F13" s="2">
        <v>18.3</v>
      </c>
      <c r="G13" s="3">
        <v>112.5</v>
      </c>
      <c r="H13" s="18" t="s">
        <v>24</v>
      </c>
    </row>
    <row r="14" spans="8:8">
      <c r="A14" s="16"/>
      <c r="B14" s="17" t="s">
        <v>25</v>
      </c>
      <c r="C14" s="2">
        <v>200.0</v>
      </c>
      <c r="D14" s="2">
        <v>0.83</v>
      </c>
      <c r="E14" s="2">
        <v>6.05</v>
      </c>
      <c r="F14" s="2">
        <v>14.5</v>
      </c>
      <c r="G14" s="3">
        <v>153.2</v>
      </c>
      <c r="H14" s="18" t="s">
        <v>26</v>
      </c>
    </row>
    <row r="15" spans="8:8">
      <c r="A15" s="16"/>
      <c r="B15" s="17" t="s">
        <v>27</v>
      </c>
      <c r="C15" s="2">
        <v>60.0</v>
      </c>
      <c r="D15" s="2">
        <v>3.075</v>
      </c>
      <c r="E15" s="2">
        <v>5.145</v>
      </c>
      <c r="F15" s="2">
        <v>11.468</v>
      </c>
      <c r="G15" s="3">
        <v>108.9</v>
      </c>
      <c r="H15" s="18" t="s">
        <v>28</v>
      </c>
    </row>
    <row r="16" spans="8:8">
      <c r="A16" s="16"/>
      <c r="B16" s="17" t="s">
        <v>29</v>
      </c>
      <c r="C16" s="2">
        <v>30.0</v>
      </c>
      <c r="D16" s="2">
        <v>3.24</v>
      </c>
      <c r="E16" s="2">
        <v>1.32</v>
      </c>
      <c r="F16" s="2">
        <v>10.2</v>
      </c>
      <c r="G16" s="3">
        <v>47.52</v>
      </c>
      <c r="H16" s="18" t="s">
        <v>30</v>
      </c>
    </row>
    <row r="17" spans="8:8">
      <c r="A17" s="16"/>
      <c r="B17" s="17" t="s">
        <v>31</v>
      </c>
      <c r="C17" s="2">
        <v>50.0</v>
      </c>
      <c r="D17" s="2">
        <v>3.65</v>
      </c>
      <c r="E17" s="2">
        <v>0.65</v>
      </c>
      <c r="F17" s="2">
        <v>16.753</v>
      </c>
      <c r="G17" s="3">
        <v>184.5</v>
      </c>
      <c r="H17" s="18" t="s">
        <v>32</v>
      </c>
    </row>
    <row r="18" spans="8:8">
      <c r="A18" s="16"/>
      <c r="B18" s="17" t="s">
        <v>33</v>
      </c>
      <c r="C18" s="2">
        <v>5.0</v>
      </c>
      <c r="D18" s="2">
        <v>0.0</v>
      </c>
      <c r="E18" s="2">
        <v>0.0</v>
      </c>
      <c r="F18" s="2">
        <v>0.0</v>
      </c>
      <c r="G18" s="3">
        <v>0.0</v>
      </c>
      <c r="H18" s="18" t="s">
        <v>34</v>
      </c>
    </row>
    <row r="19" spans="8:8">
      <c r="A19" s="16"/>
      <c r="B19" s="17" t="s">
        <v>35</v>
      </c>
      <c r="C19" s="2">
        <v>180.0</v>
      </c>
      <c r="D19" s="2">
        <v>0.2</v>
      </c>
      <c r="E19" s="2">
        <v>0.1</v>
      </c>
      <c r="F19" s="2">
        <v>12.4</v>
      </c>
      <c r="G19" s="3">
        <v>51.3</v>
      </c>
      <c r="H19" s="18" t="s">
        <v>36</v>
      </c>
    </row>
    <row r="20" spans="8:8">
      <c r="A20" s="16"/>
      <c r="B20" s="1" t="s">
        <v>37</v>
      </c>
      <c r="C20" s="2">
        <v>625.0</v>
      </c>
      <c r="D20" s="2">
        <v>20.295</v>
      </c>
      <c r="E20" s="2">
        <v>17.855</v>
      </c>
      <c r="F20" s="2">
        <v>83.621</v>
      </c>
      <c r="G20" s="3">
        <v>657.92</v>
      </c>
      <c r="H20" s="18"/>
    </row>
    <row r="21" spans="8:8">
      <c r="A21" s="16" t="s">
        <v>38</v>
      </c>
      <c r="H21" s="18"/>
    </row>
    <row r="22" spans="8:8">
      <c r="A22" s="16"/>
      <c r="B22" s="17" t="s">
        <v>39</v>
      </c>
      <c r="C22" s="2">
        <v>200.0</v>
      </c>
      <c r="D22" s="2">
        <v>0.2</v>
      </c>
      <c r="E22" s="2">
        <v>0.0</v>
      </c>
      <c r="F22" s="2">
        <v>6.5</v>
      </c>
      <c r="G22" s="3">
        <v>26.8</v>
      </c>
      <c r="H22" s="18" t="s">
        <v>40</v>
      </c>
    </row>
    <row r="23" spans="8:8">
      <c r="A23" s="16"/>
      <c r="B23" s="17" t="s">
        <v>41</v>
      </c>
      <c r="C23" s="2">
        <v>75.0</v>
      </c>
      <c r="D23" s="2">
        <v>1.131</v>
      </c>
      <c r="E23" s="2">
        <v>0.381</v>
      </c>
      <c r="F23" s="2">
        <v>14.25</v>
      </c>
      <c r="G23" s="3">
        <v>70.881</v>
      </c>
      <c r="H23" s="18" t="s">
        <v>42</v>
      </c>
    </row>
    <row r="24" spans="8:8">
      <c r="A24" s="16"/>
      <c r="B24" s="17" t="s">
        <v>43</v>
      </c>
      <c r="C24" s="2">
        <v>50.0</v>
      </c>
      <c r="D24" s="2">
        <v>6.12</v>
      </c>
      <c r="E24" s="2">
        <v>9.56</v>
      </c>
      <c r="F24" s="2">
        <v>20.3</v>
      </c>
      <c r="G24" s="3">
        <v>189.2</v>
      </c>
      <c r="H24" s="18" t="s">
        <v>44</v>
      </c>
    </row>
    <row r="25" spans="8:8">
      <c r="A25" s="16"/>
      <c r="B25" s="1" t="s">
        <v>45</v>
      </c>
      <c r="C25" s="2">
        <v>325.0</v>
      </c>
      <c r="D25" s="2">
        <v>7.451</v>
      </c>
      <c r="E25" s="2">
        <v>9.941</v>
      </c>
      <c r="F25" s="2">
        <v>41.05</v>
      </c>
      <c r="G25" s="3">
        <v>286.881</v>
      </c>
      <c r="H25" s="18"/>
    </row>
    <row r="26" spans="8:8">
      <c r="A26" s="16" t="s">
        <v>46</v>
      </c>
      <c r="H26" s="18"/>
    </row>
    <row r="27" spans="8:8" ht="28.8">
      <c r="A27" s="16"/>
      <c r="B27" s="17" t="s">
        <v>47</v>
      </c>
      <c r="C27" s="2">
        <v>50.0</v>
      </c>
      <c r="D27" s="2">
        <v>1.0</v>
      </c>
      <c r="E27" s="2">
        <v>3.125</v>
      </c>
      <c r="F27" s="2">
        <v>6.663</v>
      </c>
      <c r="G27" s="3">
        <v>53.35</v>
      </c>
      <c r="H27" s="18" t="s">
        <v>48</v>
      </c>
    </row>
    <row r="28" spans="8:8">
      <c r="A28" s="16"/>
      <c r="B28" s="17" t="s">
        <v>49</v>
      </c>
      <c r="C28" s="2">
        <v>200.0</v>
      </c>
      <c r="D28" s="2">
        <v>0.223</v>
      </c>
      <c r="E28" s="2">
        <v>0.112</v>
      </c>
      <c r="F28" s="2">
        <v>7.334</v>
      </c>
      <c r="G28" s="3">
        <v>54.445</v>
      </c>
      <c r="H28" s="18" t="s">
        <v>50</v>
      </c>
    </row>
    <row r="29" spans="8:8">
      <c r="A29" s="16"/>
      <c r="B29" s="17" t="s">
        <v>51</v>
      </c>
      <c r="C29" s="2">
        <v>180.0</v>
      </c>
      <c r="D29" s="2">
        <v>12.1</v>
      </c>
      <c r="E29" s="2">
        <v>11.12</v>
      </c>
      <c r="F29" s="2">
        <v>5.97</v>
      </c>
      <c r="G29" s="3">
        <v>197.63</v>
      </c>
      <c r="H29" s="18" t="s">
        <v>44</v>
      </c>
    </row>
    <row r="30" spans="8:8">
      <c r="A30" s="16"/>
      <c r="B30" s="17" t="s">
        <v>29</v>
      </c>
      <c r="C30" s="2">
        <v>25.0</v>
      </c>
      <c r="D30" s="2">
        <v>2.7</v>
      </c>
      <c r="E30" s="2">
        <v>1.1</v>
      </c>
      <c r="F30" s="2">
        <v>8.5</v>
      </c>
      <c r="G30" s="3">
        <v>39.6</v>
      </c>
      <c r="H30" s="18" t="s">
        <v>30</v>
      </c>
    </row>
    <row r="31" spans="8:8">
      <c r="A31" s="16"/>
      <c r="B31" s="1" t="s">
        <v>52</v>
      </c>
      <c r="C31" s="2">
        <v>455.0</v>
      </c>
      <c r="D31" s="2">
        <v>16.023</v>
      </c>
      <c r="E31" s="2">
        <v>15.457</v>
      </c>
      <c r="F31" s="2">
        <v>28.467</v>
      </c>
      <c r="G31" s="3">
        <v>345.025</v>
      </c>
      <c r="H31" s="18"/>
    </row>
    <row r="32" spans="8:8">
      <c r="A32" s="19" t="s">
        <v>53</v>
      </c>
      <c r="B32" s="20"/>
      <c r="C32" s="21">
        <v>1930.0</v>
      </c>
      <c r="D32" s="21">
        <v>56.087</v>
      </c>
      <c r="E32" s="21">
        <v>56.295</v>
      </c>
      <c r="F32" s="21">
        <v>222.521</v>
      </c>
      <c r="G32" s="22">
        <v>1717.814</v>
      </c>
      <c r="H32" s="23"/>
    </row>
  </sheetData>
  <mergeCells count="6">
    <mergeCell ref="H1:H2"/>
    <mergeCell ref="G1:G2"/>
    <mergeCell ref="C1:C2"/>
    <mergeCell ref="D1:F1"/>
    <mergeCell ref="A1:A2"/>
    <mergeCell ref="B1:B2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J33"/>
  <sheetViews>
    <sheetView workbookViewId="0" zoomScale="85">
      <selection activeCell="B3" sqref="B3"/>
    </sheetView>
  </sheetViews>
  <sheetFormatPr defaultRowHeight="14.4" defaultColWidth="10"/>
  <cols>
    <col min="1" max="1" customWidth="1" width="20.0" style="1"/>
    <col min="2" max="2" customWidth="1" width="40.0" style="1"/>
    <col min="3" max="6" customWidth="1" width="10.0" style="2"/>
    <col min="7" max="7" customWidth="1" width="15.0" style="3"/>
    <col min="8" max="8" customWidth="1" width="14.441406" style="4"/>
  </cols>
  <sheetData>
    <row r="1" spans="8:8">
      <c r="A1" s="5" t="s">
        <v>0</v>
      </c>
      <c r="B1" s="5" t="s">
        <v>1</v>
      </c>
      <c r="C1" s="6" t="s">
        <v>2</v>
      </c>
      <c r="D1" s="6" t="s">
        <v>3</v>
      </c>
      <c r="E1" s="6"/>
      <c r="F1" s="6"/>
      <c r="G1" s="7" t="s">
        <v>4</v>
      </c>
      <c r="H1" s="8" t="s">
        <v>5</v>
      </c>
    </row>
    <row r="2" spans="8:8">
      <c r="A2" s="5"/>
      <c r="B2" s="5"/>
      <c r="C2" s="6"/>
      <c r="D2" s="2" t="s">
        <v>6</v>
      </c>
      <c r="E2" s="2" t="s">
        <v>7</v>
      </c>
      <c r="F2" s="2" t="s">
        <v>8</v>
      </c>
      <c r="G2" s="7"/>
      <c r="H2" s="8"/>
    </row>
    <row r="3" spans="8:8">
      <c r="A3" s="9" t="s">
        <v>9</v>
      </c>
      <c r="B3" s="24">
        <f>САД!$B$3</f>
        <v>46253.0</v>
      </c>
    </row>
    <row r="4" spans="8:8">
      <c r="A4" s="11" t="s">
        <v>10</v>
      </c>
      <c r="B4" s="12"/>
      <c r="C4" s="13"/>
      <c r="D4" s="13"/>
      <c r="E4" s="13"/>
      <c r="F4" s="13"/>
      <c r="G4" s="14"/>
      <c r="H4" s="15"/>
    </row>
    <row r="5" spans="8:8">
      <c r="A5" s="16"/>
      <c r="B5" s="17" t="s">
        <v>11</v>
      </c>
      <c r="C5" s="2">
        <v>150.0</v>
      </c>
      <c r="D5" s="2">
        <v>5.43</v>
      </c>
      <c r="E5" s="2">
        <v>4.868</v>
      </c>
      <c r="F5" s="2">
        <v>32.7</v>
      </c>
      <c r="G5" s="3">
        <v>198.975</v>
      </c>
      <c r="H5" s="18" t="s">
        <v>12</v>
      </c>
    </row>
    <row r="6" spans="8:8">
      <c r="A6" s="16"/>
      <c r="B6" s="17" t="s">
        <v>15</v>
      </c>
      <c r="C6" s="2">
        <v>20.0</v>
      </c>
      <c r="D6" s="2">
        <v>0.016</v>
      </c>
      <c r="E6" s="2">
        <v>1.744</v>
      </c>
      <c r="F6" s="2">
        <v>0.032</v>
      </c>
      <c r="G6" s="3">
        <v>15.864</v>
      </c>
      <c r="H6" s="18" t="s">
        <v>16</v>
      </c>
    </row>
    <row r="7" spans="8:8">
      <c r="A7" s="16"/>
      <c r="B7" s="17" t="s">
        <v>54</v>
      </c>
      <c r="C7" s="2">
        <v>180.0</v>
      </c>
      <c r="D7" s="2">
        <v>0.0</v>
      </c>
      <c r="E7" s="2">
        <v>0.0</v>
      </c>
      <c r="F7" s="2">
        <v>0.0</v>
      </c>
      <c r="G7" s="3">
        <v>0.0</v>
      </c>
      <c r="H7" s="18" t="s">
        <v>55</v>
      </c>
    </row>
    <row r="8" spans="8:8">
      <c r="A8" s="16"/>
      <c r="B8" s="17" t="s">
        <v>56</v>
      </c>
      <c r="C8" s="2">
        <v>7.0</v>
      </c>
      <c r="D8" s="2">
        <v>0.0</v>
      </c>
      <c r="E8" s="2">
        <v>0.0</v>
      </c>
      <c r="F8" s="2">
        <v>0.0</v>
      </c>
      <c r="G8" s="3">
        <v>0.0</v>
      </c>
      <c r="H8" s="18" t="s">
        <v>57</v>
      </c>
    </row>
    <row r="9" spans="8:8">
      <c r="A9" s="16"/>
      <c r="B9" s="1" t="s">
        <v>17</v>
      </c>
      <c r="C9" s="2">
        <v>357.0</v>
      </c>
      <c r="D9" s="2">
        <v>5.446</v>
      </c>
      <c r="E9" s="2">
        <v>6.612</v>
      </c>
      <c r="F9" s="2">
        <v>32.732</v>
      </c>
      <c r="G9" s="3">
        <v>214.839</v>
      </c>
      <c r="H9" s="18"/>
    </row>
    <row r="10" spans="8:8">
      <c r="A10" s="16" t="s">
        <v>18</v>
      </c>
      <c r="H10" s="18"/>
    </row>
    <row r="11" spans="8:8">
      <c r="A11" s="16"/>
      <c r="B11" s="17" t="s">
        <v>58</v>
      </c>
      <c r="C11" s="2">
        <v>100.0</v>
      </c>
      <c r="D11" s="2">
        <v>0.723</v>
      </c>
      <c r="E11" s="2">
        <v>0.0</v>
      </c>
      <c r="F11" s="2">
        <v>13.889</v>
      </c>
      <c r="G11" s="3">
        <v>58.445</v>
      </c>
      <c r="H11" s="18" t="s">
        <v>59</v>
      </c>
    </row>
    <row r="12" spans="8:8">
      <c r="A12" s="16"/>
      <c r="B12" s="1" t="s">
        <v>21</v>
      </c>
      <c r="C12" s="2">
        <v>100.0</v>
      </c>
      <c r="D12" s="2">
        <v>0.723</v>
      </c>
      <c r="F12" s="2">
        <v>13.889</v>
      </c>
      <c r="G12" s="3">
        <v>58.445</v>
      </c>
      <c r="H12" s="18"/>
    </row>
    <row r="13" spans="8:8">
      <c r="A13" s="16" t="s">
        <v>22</v>
      </c>
      <c r="H13" s="18"/>
    </row>
    <row r="14" spans="8:8">
      <c r="A14" s="16"/>
      <c r="B14" s="17" t="s">
        <v>23</v>
      </c>
      <c r="C14" s="2">
        <v>110.0</v>
      </c>
      <c r="D14" s="2">
        <v>10.23</v>
      </c>
      <c r="E14" s="2">
        <v>5.049</v>
      </c>
      <c r="F14" s="2">
        <v>20.13</v>
      </c>
      <c r="G14" s="3">
        <v>123.75</v>
      </c>
      <c r="H14" s="18" t="s">
        <v>24</v>
      </c>
    </row>
    <row r="15" spans="8:8">
      <c r="A15" s="16"/>
      <c r="B15" s="17" t="s">
        <v>25</v>
      </c>
      <c r="C15" s="2">
        <v>150.0</v>
      </c>
      <c r="D15" s="2">
        <v>0.623</v>
      </c>
      <c r="E15" s="2">
        <v>4.538</v>
      </c>
      <c r="F15" s="2">
        <v>10.875</v>
      </c>
      <c r="G15" s="3">
        <v>114.9</v>
      </c>
      <c r="H15" s="18" t="s">
        <v>26</v>
      </c>
    </row>
    <row r="16" spans="8:8">
      <c r="A16" s="16"/>
      <c r="B16" s="17" t="s">
        <v>27</v>
      </c>
      <c r="C16" s="2">
        <v>45.0</v>
      </c>
      <c r="D16" s="2">
        <v>2.307</v>
      </c>
      <c r="E16" s="2">
        <v>3.859</v>
      </c>
      <c r="F16" s="2">
        <v>8.601</v>
      </c>
      <c r="G16" s="3">
        <v>81.675</v>
      </c>
      <c r="H16" s="18" t="s">
        <v>28</v>
      </c>
    </row>
    <row r="17" spans="8:8">
      <c r="A17" s="16"/>
      <c r="B17" s="17" t="s">
        <v>29</v>
      </c>
      <c r="C17" s="2">
        <v>20.0</v>
      </c>
      <c r="D17" s="2">
        <v>2.16</v>
      </c>
      <c r="E17" s="2">
        <v>0.88</v>
      </c>
      <c r="F17" s="2">
        <v>6.8</v>
      </c>
      <c r="G17" s="3">
        <v>31.68</v>
      </c>
      <c r="H17" s="18" t="s">
        <v>30</v>
      </c>
    </row>
    <row r="18" spans="8:8">
      <c r="A18" s="16"/>
      <c r="B18" s="17" t="s">
        <v>31</v>
      </c>
      <c r="C18" s="2">
        <v>40.0</v>
      </c>
      <c r="D18" s="2">
        <v>2.92</v>
      </c>
      <c r="E18" s="2">
        <v>0.52</v>
      </c>
      <c r="F18" s="2">
        <v>13.403</v>
      </c>
      <c r="G18" s="3">
        <v>147.6</v>
      </c>
      <c r="H18" s="18" t="s">
        <v>32</v>
      </c>
    </row>
    <row r="19" spans="8:8">
      <c r="A19" s="16"/>
      <c r="B19" s="17" t="s">
        <v>60</v>
      </c>
      <c r="C19" s="2">
        <v>3.0</v>
      </c>
      <c r="D19" s="2">
        <v>0.0</v>
      </c>
      <c r="E19" s="2">
        <v>0.0</v>
      </c>
      <c r="F19" s="2">
        <v>0.0</v>
      </c>
      <c r="G19" s="3">
        <v>0.0</v>
      </c>
      <c r="H19" s="18" t="s">
        <v>34</v>
      </c>
    </row>
    <row r="20" spans="8:8">
      <c r="A20" s="16"/>
      <c r="B20" s="17" t="s">
        <v>61</v>
      </c>
      <c r="C20" s="2">
        <v>150.0</v>
      </c>
      <c r="D20" s="2">
        <v>0.167</v>
      </c>
      <c r="E20" s="2">
        <v>0.084</v>
      </c>
      <c r="F20" s="2">
        <v>10.334</v>
      </c>
      <c r="G20" s="3">
        <v>42.75</v>
      </c>
      <c r="H20" s="18" t="s">
        <v>36</v>
      </c>
    </row>
    <row r="21" spans="8:8">
      <c r="A21" s="16"/>
      <c r="B21" s="1" t="s">
        <v>37</v>
      </c>
      <c r="C21" s="2">
        <v>518.0</v>
      </c>
      <c r="D21" s="2">
        <v>18.407</v>
      </c>
      <c r="E21" s="2">
        <v>14.93</v>
      </c>
      <c r="F21" s="2">
        <v>70.143</v>
      </c>
      <c r="G21" s="3">
        <v>542.355</v>
      </c>
      <c r="H21" s="18"/>
    </row>
    <row r="22" spans="8:8">
      <c r="A22" s="16" t="s">
        <v>38</v>
      </c>
      <c r="H22" s="18"/>
    </row>
    <row r="23" spans="8:8">
      <c r="A23" s="16"/>
      <c r="B23" s="17" t="s">
        <v>62</v>
      </c>
      <c r="C23" s="2">
        <v>180.0</v>
      </c>
      <c r="D23" s="2">
        <v>0.0</v>
      </c>
      <c r="E23" s="2">
        <v>0.0</v>
      </c>
      <c r="F23" s="2">
        <v>0.0</v>
      </c>
      <c r="G23" s="3">
        <v>0.0</v>
      </c>
      <c r="H23" s="18" t="s">
        <v>40</v>
      </c>
    </row>
    <row r="24" spans="8:8">
      <c r="A24" s="16"/>
      <c r="B24" s="17" t="s">
        <v>41</v>
      </c>
      <c r="C24" s="2">
        <v>75.0</v>
      </c>
      <c r="D24" s="2">
        <v>1.131</v>
      </c>
      <c r="E24" s="2">
        <v>0.381</v>
      </c>
      <c r="F24" s="2">
        <v>14.25</v>
      </c>
      <c r="G24" s="3">
        <v>70.881</v>
      </c>
      <c r="H24" s="18" t="s">
        <v>42</v>
      </c>
    </row>
    <row r="25" spans="8:8">
      <c r="A25" s="16"/>
      <c r="B25" s="17" t="s">
        <v>43</v>
      </c>
      <c r="C25" s="2">
        <v>30.0</v>
      </c>
      <c r="D25" s="2">
        <v>3.672</v>
      </c>
      <c r="E25" s="2">
        <v>5.736</v>
      </c>
      <c r="F25" s="2">
        <v>12.18</v>
      </c>
      <c r="G25" s="3">
        <v>113.52</v>
      </c>
      <c r="H25" s="18" t="s">
        <v>44</v>
      </c>
    </row>
    <row r="26" spans="8:8">
      <c r="A26" s="16"/>
      <c r="B26" s="1" t="s">
        <v>45</v>
      </c>
      <c r="C26" s="2">
        <v>285.0</v>
      </c>
      <c r="D26" s="2">
        <v>4.803</v>
      </c>
      <c r="E26" s="2">
        <v>6.117</v>
      </c>
      <c r="F26" s="2">
        <v>26.43</v>
      </c>
      <c r="G26" s="3">
        <v>184.401</v>
      </c>
      <c r="H26" s="18"/>
    </row>
    <row r="27" spans="8:8">
      <c r="A27" s="16" t="s">
        <v>46</v>
      </c>
      <c r="H27" s="18"/>
    </row>
    <row r="28" spans="8:8" ht="28.8">
      <c r="A28" s="16"/>
      <c r="B28" s="17" t="s">
        <v>47</v>
      </c>
      <c r="C28" s="2">
        <v>20.0</v>
      </c>
      <c r="D28" s="2">
        <v>0.4</v>
      </c>
      <c r="E28" s="2">
        <v>1.25</v>
      </c>
      <c r="F28" s="2">
        <v>2.665</v>
      </c>
      <c r="G28" s="3">
        <v>21.34</v>
      </c>
      <c r="H28" s="18" t="s">
        <v>48</v>
      </c>
    </row>
    <row r="29" spans="8:8">
      <c r="A29" s="16"/>
      <c r="B29" s="17" t="s">
        <v>49</v>
      </c>
      <c r="C29" s="2">
        <v>180.0</v>
      </c>
      <c r="D29" s="2">
        <v>0.2</v>
      </c>
      <c r="E29" s="2">
        <v>0.1</v>
      </c>
      <c r="F29" s="2">
        <v>6.6</v>
      </c>
      <c r="G29" s="3">
        <v>49.0</v>
      </c>
      <c r="H29" s="18" t="s">
        <v>50</v>
      </c>
    </row>
    <row r="30" spans="8:8">
      <c r="A30" s="16"/>
      <c r="B30" s="17" t="s">
        <v>51</v>
      </c>
      <c r="C30" s="2">
        <v>135.0</v>
      </c>
      <c r="D30" s="2">
        <v>9.075</v>
      </c>
      <c r="E30" s="2">
        <v>8.34</v>
      </c>
      <c r="F30" s="2">
        <v>4.478</v>
      </c>
      <c r="G30" s="3">
        <v>148.223</v>
      </c>
      <c r="H30" s="18" t="s">
        <v>44</v>
      </c>
    </row>
    <row r="31" spans="8:8">
      <c r="A31" s="16"/>
      <c r="B31" s="17" t="s">
        <v>29</v>
      </c>
      <c r="C31" s="2">
        <v>20.0</v>
      </c>
      <c r="D31" s="2">
        <v>2.16</v>
      </c>
      <c r="E31" s="2">
        <v>0.88</v>
      </c>
      <c r="F31" s="2">
        <v>6.8</v>
      </c>
      <c r="G31" s="3">
        <v>31.68</v>
      </c>
      <c r="H31" s="18" t="s">
        <v>30</v>
      </c>
    </row>
    <row r="32" spans="8:8">
      <c r="A32" s="16"/>
      <c r="B32" s="1" t="s">
        <v>52</v>
      </c>
      <c r="C32" s="2">
        <v>355.0</v>
      </c>
      <c r="D32" s="2">
        <v>11.835</v>
      </c>
      <c r="E32" s="2">
        <v>10.57</v>
      </c>
      <c r="F32" s="2">
        <v>20.543</v>
      </c>
      <c r="G32" s="3">
        <v>250.243</v>
      </c>
      <c r="H32" s="18"/>
    </row>
    <row r="33" spans="8:8">
      <c r="A33" s="19" t="s">
        <v>53</v>
      </c>
      <c r="B33" s="20"/>
      <c r="C33" s="21">
        <v>1615.0</v>
      </c>
      <c r="D33" s="21">
        <v>41.214</v>
      </c>
      <c r="E33" s="21">
        <v>38.229</v>
      </c>
      <c r="F33" s="21">
        <v>163.737</v>
      </c>
      <c r="G33" s="22">
        <v>1250.283</v>
      </c>
      <c r="H33" s="23"/>
    </row>
  </sheetData>
  <mergeCells count="6">
    <mergeCell ref="H1:H2"/>
    <mergeCell ref="G1:G2"/>
    <mergeCell ref="C1:C2"/>
    <mergeCell ref="D1:F1"/>
    <mergeCell ref="A1:A2"/>
    <mergeCell ref="B1:B2"/>
  </mergeCells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J33"/>
  <sheetViews>
    <sheetView workbookViewId="0" topLeftCell="A16">
      <selection activeCell="B3" sqref="B3"/>
    </sheetView>
  </sheetViews>
  <sheetFormatPr defaultRowHeight="14.4" defaultColWidth="10"/>
  <cols>
    <col min="1" max="1" customWidth="1" width="20.0" style="1"/>
    <col min="2" max="2" customWidth="1" width="40.0" style="1"/>
    <col min="3" max="6" customWidth="1" width="10.0" style="2"/>
    <col min="7" max="7" customWidth="1" width="15.0" style="3"/>
    <col min="8" max="8" customWidth="1" width="14.109375" style="4"/>
  </cols>
  <sheetData>
    <row r="1" spans="8:8">
      <c r="A1" s="5" t="s">
        <v>0</v>
      </c>
      <c r="B1" s="5" t="s">
        <v>1</v>
      </c>
      <c r="C1" s="6" t="s">
        <v>2</v>
      </c>
      <c r="D1" s="6" t="s">
        <v>3</v>
      </c>
      <c r="E1" s="6"/>
      <c r="F1" s="6"/>
      <c r="G1" s="7" t="s">
        <v>4</v>
      </c>
      <c r="H1" s="8" t="s">
        <v>5</v>
      </c>
    </row>
    <row r="2" spans="8:8">
      <c r="A2" s="5"/>
      <c r="B2" s="5"/>
      <c r="C2" s="6"/>
      <c r="D2" s="2" t="s">
        <v>6</v>
      </c>
      <c r="E2" s="2" t="s">
        <v>7</v>
      </c>
      <c r="F2" s="2" t="s">
        <v>8</v>
      </c>
      <c r="G2" s="7"/>
      <c r="H2" s="8"/>
    </row>
    <row r="3" spans="8:8">
      <c r="A3" s="9" t="s">
        <v>9</v>
      </c>
      <c r="B3" s="25">
        <f>САД!$B$3</f>
        <v>46253.0</v>
      </c>
    </row>
    <row r="4" spans="8:8">
      <c r="A4" s="11" t="s">
        <v>10</v>
      </c>
      <c r="B4" s="12"/>
      <c r="C4" s="13"/>
      <c r="D4" s="13"/>
      <c r="E4" s="13"/>
      <c r="F4" s="13"/>
      <c r="G4" s="14"/>
      <c r="H4" s="15"/>
    </row>
    <row r="5" spans="8:8" ht="28.8">
      <c r="A5" s="16"/>
      <c r="B5" s="26" t="s">
        <v>63</v>
      </c>
      <c r="C5" s="2">
        <v>150.0</v>
      </c>
      <c r="D5" s="2">
        <v>1.65</v>
      </c>
      <c r="E5" s="2">
        <v>6.9</v>
      </c>
      <c r="F5" s="2">
        <v>15.15</v>
      </c>
      <c r="G5" s="3">
        <v>129.075</v>
      </c>
      <c r="H5" s="18" t="s">
        <v>64</v>
      </c>
    </row>
    <row r="6" spans="8:8">
      <c r="A6" s="16"/>
      <c r="B6" s="26" t="s">
        <v>65</v>
      </c>
      <c r="C6" s="2">
        <v>180.0</v>
      </c>
      <c r="H6" s="18" t="s">
        <v>66</v>
      </c>
    </row>
    <row r="7" spans="8:8">
      <c r="A7" s="16"/>
      <c r="B7" s="26" t="s">
        <v>15</v>
      </c>
      <c r="C7" s="2">
        <v>7.0</v>
      </c>
      <c r="D7" s="2">
        <v>0.006</v>
      </c>
      <c r="E7" s="2">
        <v>0.611</v>
      </c>
      <c r="F7" s="2">
        <v>0.012</v>
      </c>
      <c r="G7" s="3">
        <v>5.553</v>
      </c>
      <c r="H7" s="18" t="s">
        <v>16</v>
      </c>
    </row>
    <row r="8" spans="8:8">
      <c r="A8" s="16"/>
      <c r="B8" s="1" t="s">
        <v>17</v>
      </c>
      <c r="C8" s="2">
        <f>SUM(C5:C7)</f>
        <v>337.0</v>
      </c>
      <c r="D8" s="2">
        <f>SUM(D5:D7)</f>
        <v>1.656</v>
      </c>
      <c r="E8" s="2">
        <f>SUM(E5:E7)</f>
        <v>7.511</v>
      </c>
      <c r="F8" s="2">
        <f>SUM(F5:F7)</f>
        <v>15.162</v>
      </c>
      <c r="G8" s="2">
        <f>SUM(G5:G7)</f>
        <v>134.628</v>
      </c>
      <c r="H8" s="18"/>
    </row>
    <row r="9" spans="8:8">
      <c r="A9" s="16" t="s">
        <v>18</v>
      </c>
      <c r="H9" s="18"/>
    </row>
    <row r="10" spans="8:8">
      <c r="A10" s="16"/>
      <c r="B10" s="26" t="s">
        <v>67</v>
      </c>
      <c r="C10" s="2">
        <v>100.0</v>
      </c>
      <c r="D10" s="2">
        <v>0.5</v>
      </c>
      <c r="E10" s="2">
        <v>0.0</v>
      </c>
      <c r="F10" s="2">
        <v>12.7</v>
      </c>
      <c r="G10" s="3">
        <v>55.0</v>
      </c>
      <c r="H10" s="18" t="s">
        <v>20</v>
      </c>
    </row>
    <row r="11" spans="8:8">
      <c r="A11" s="16"/>
      <c r="B11" s="1" t="s">
        <v>21</v>
      </c>
      <c r="C11" s="2">
        <f>SUM(C10)</f>
        <v>100.0</v>
      </c>
      <c r="D11" s="2">
        <f>SUM(D10)</f>
        <v>0.5</v>
      </c>
      <c r="E11" s="2">
        <f>SUM(E10)</f>
        <v>0.0</v>
      </c>
      <c r="F11" s="2">
        <f>SUM(F10)</f>
        <v>12.7</v>
      </c>
      <c r="G11" s="2">
        <f>SUM(G10)</f>
        <v>55.0</v>
      </c>
      <c r="H11" s="18"/>
    </row>
    <row r="12" spans="8:8">
      <c r="A12" s="16" t="s">
        <v>22</v>
      </c>
      <c r="H12" s="18"/>
    </row>
    <row r="13" spans="8:8">
      <c r="A13" s="16"/>
      <c r="B13" s="26" t="s">
        <v>23</v>
      </c>
      <c r="C13" s="2">
        <v>119.0</v>
      </c>
      <c r="D13" s="2">
        <v>11.067</v>
      </c>
      <c r="E13" s="2">
        <v>5.463</v>
      </c>
      <c r="F13" s="2">
        <v>21.777</v>
      </c>
      <c r="G13" s="3">
        <v>133.875</v>
      </c>
      <c r="H13" s="18" t="s">
        <v>24</v>
      </c>
    </row>
    <row r="14" spans="8:8">
      <c r="A14" s="16"/>
      <c r="B14" s="26" t="s">
        <v>25</v>
      </c>
      <c r="C14" s="2">
        <v>180.0</v>
      </c>
      <c r="D14" s="2">
        <v>0.747</v>
      </c>
      <c r="E14" s="2">
        <v>5.445</v>
      </c>
      <c r="F14" s="2">
        <v>13.05</v>
      </c>
      <c r="G14" s="3">
        <v>137.88</v>
      </c>
      <c r="H14" s="18" t="s">
        <v>26</v>
      </c>
    </row>
    <row r="15" spans="8:8" ht="28.8">
      <c r="A15" s="16"/>
      <c r="B15" s="26" t="s">
        <v>68</v>
      </c>
      <c r="C15" s="2">
        <v>100.0</v>
      </c>
      <c r="D15" s="2">
        <v>18.934</v>
      </c>
      <c r="E15" s="2">
        <v>4.4</v>
      </c>
      <c r="F15" s="2">
        <v>11.867</v>
      </c>
      <c r="G15" s="3">
        <v>162.0</v>
      </c>
      <c r="H15" s="18" t="s">
        <v>69</v>
      </c>
    </row>
    <row r="16" spans="8:8">
      <c r="A16" s="16"/>
      <c r="B16" s="26" t="s">
        <v>29</v>
      </c>
      <c r="C16" s="2">
        <v>55.0</v>
      </c>
      <c r="D16" s="2">
        <v>5.94</v>
      </c>
      <c r="E16" s="2">
        <v>2.42</v>
      </c>
      <c r="F16" s="2">
        <v>18.7</v>
      </c>
      <c r="G16" s="3">
        <v>87.12</v>
      </c>
      <c r="H16" s="18" t="s">
        <v>30</v>
      </c>
    </row>
    <row r="17" spans="8:8">
      <c r="A17" s="16"/>
      <c r="B17" s="26" t="s">
        <v>31</v>
      </c>
      <c r="C17" s="2">
        <v>125.0</v>
      </c>
      <c r="D17" s="2">
        <v>9.125</v>
      </c>
      <c r="E17" s="2">
        <v>1.625</v>
      </c>
      <c r="F17" s="2">
        <v>41.885</v>
      </c>
      <c r="G17" s="3">
        <v>461.25</v>
      </c>
      <c r="H17" s="18" t="s">
        <v>32</v>
      </c>
    </row>
    <row r="18" spans="8:8">
      <c r="A18" s="16"/>
      <c r="B18" s="26" t="s">
        <v>33</v>
      </c>
      <c r="C18" s="2">
        <v>5.0</v>
      </c>
      <c r="D18" s="2">
        <v>0.0</v>
      </c>
      <c r="E18" s="2">
        <v>0.0</v>
      </c>
      <c r="F18" s="2">
        <v>0.0</v>
      </c>
      <c r="G18" s="3">
        <v>0.0</v>
      </c>
      <c r="H18" s="18" t="s">
        <v>34</v>
      </c>
    </row>
    <row r="19" spans="8:8">
      <c r="A19" s="16"/>
      <c r="B19" s="26" t="s">
        <v>35</v>
      </c>
      <c r="C19" s="2">
        <v>180.0</v>
      </c>
      <c r="D19" s="2">
        <v>0.2</v>
      </c>
      <c r="E19" s="2">
        <v>0.1</v>
      </c>
      <c r="F19" s="2">
        <v>12.4</v>
      </c>
      <c r="G19" s="3">
        <v>51.3</v>
      </c>
      <c r="H19" s="18" t="s">
        <v>36</v>
      </c>
    </row>
    <row r="20" spans="8:8">
      <c r="A20" s="16"/>
      <c r="B20" s="1" t="s">
        <v>37</v>
      </c>
      <c r="C20" s="2">
        <f>SUM(C13:C19)</f>
        <v>764.0</v>
      </c>
      <c r="D20" s="2">
        <f>SUM(D13:D19)</f>
        <v>46.013000000000005</v>
      </c>
      <c r="E20" s="2">
        <f>SUM(E13:E19)</f>
        <v>19.453000000000003</v>
      </c>
      <c r="F20" s="2">
        <f>SUM(F13:F19)</f>
        <v>119.679</v>
      </c>
      <c r="G20" s="2">
        <f>SUM(G13:G19)</f>
        <v>1033.425</v>
      </c>
      <c r="H20" s="18"/>
    </row>
    <row r="21" spans="8:8">
      <c r="A21" s="16" t="s">
        <v>38</v>
      </c>
      <c r="H21" s="18"/>
    </row>
    <row r="22" spans="8:8">
      <c r="A22" s="16"/>
      <c r="B22" s="26" t="s">
        <v>39</v>
      </c>
      <c r="C22" s="2">
        <v>180.0</v>
      </c>
      <c r="H22" s="18" t="s">
        <v>40</v>
      </c>
    </row>
    <row r="23" spans="8:8">
      <c r="A23" s="16"/>
      <c r="B23" s="26" t="s">
        <v>70</v>
      </c>
      <c r="C23" s="2">
        <v>95.0</v>
      </c>
      <c r="D23" s="2">
        <v>2.147</v>
      </c>
      <c r="E23" s="2">
        <v>0.722</v>
      </c>
      <c r="F23" s="2">
        <v>27.075</v>
      </c>
      <c r="G23" s="3">
        <v>134.672</v>
      </c>
      <c r="H23" s="18" t="s">
        <v>42</v>
      </c>
    </row>
    <row r="24" spans="8:8">
      <c r="A24" s="16"/>
      <c r="B24" s="26" t="s">
        <v>71</v>
      </c>
      <c r="C24" s="2">
        <v>12.0</v>
      </c>
      <c r="D24" s="2">
        <v>1.824</v>
      </c>
      <c r="E24" s="2">
        <v>3.168</v>
      </c>
      <c r="F24" s="2">
        <v>11.184</v>
      </c>
      <c r="G24" s="3">
        <v>99.792</v>
      </c>
      <c r="H24" s="27">
        <v>10.0</v>
      </c>
    </row>
    <row r="25" spans="8:8">
      <c r="A25" s="16"/>
      <c r="B25" s="1" t="s">
        <v>45</v>
      </c>
      <c r="C25" s="2">
        <f>SUM(C22:C24)</f>
        <v>287.0</v>
      </c>
      <c r="D25" s="2">
        <f>SUM(D22:D24)</f>
        <v>3.971</v>
      </c>
      <c r="E25" s="2">
        <f>SUM(E22:E24)</f>
        <v>3.89</v>
      </c>
      <c r="F25" s="2">
        <f>SUM(F22:F24)</f>
        <v>38.259</v>
      </c>
      <c r="G25" s="2">
        <f>SUM(G22:G24)</f>
        <v>234.464</v>
      </c>
      <c r="H25" s="27"/>
    </row>
    <row r="26" spans="8:8">
      <c r="A26" s="16" t="s">
        <v>46</v>
      </c>
      <c r="H26" s="27"/>
    </row>
    <row r="27" spans="8:8">
      <c r="A27" s="16"/>
      <c r="B27" s="26" t="s">
        <v>72</v>
      </c>
      <c r="C27" s="2">
        <v>40.0</v>
      </c>
      <c r="D27" s="2">
        <v>8.3</v>
      </c>
      <c r="E27" s="2">
        <v>4.6</v>
      </c>
      <c r="F27" s="2">
        <v>5.4</v>
      </c>
      <c r="G27" s="3">
        <v>46.0</v>
      </c>
      <c r="H27" s="27">
        <v>267.0</v>
      </c>
    </row>
    <row r="28" spans="8:8">
      <c r="A28" s="16"/>
      <c r="B28" s="26" t="s">
        <v>49</v>
      </c>
      <c r="C28" s="2">
        <v>180.0</v>
      </c>
      <c r="D28" s="2">
        <v>0.2</v>
      </c>
      <c r="E28" s="2">
        <v>0.1</v>
      </c>
      <c r="F28" s="2">
        <v>6.6</v>
      </c>
      <c r="G28" s="3">
        <v>49.0</v>
      </c>
      <c r="H28" s="27" t="s">
        <v>50</v>
      </c>
    </row>
    <row r="29" spans="8:8">
      <c r="A29" s="16"/>
      <c r="B29" s="26" t="s">
        <v>73</v>
      </c>
      <c r="C29" s="2">
        <v>198.0</v>
      </c>
      <c r="D29" s="2">
        <v>3.248</v>
      </c>
      <c r="E29" s="2">
        <v>4.225</v>
      </c>
      <c r="F29" s="2">
        <v>24.552</v>
      </c>
      <c r="G29" s="3">
        <v>167.377</v>
      </c>
      <c r="H29" s="27">
        <v>77.0</v>
      </c>
    </row>
    <row r="30" spans="8:8">
      <c r="A30" s="16"/>
      <c r="B30" s="26" t="s">
        <v>29</v>
      </c>
      <c r="C30" s="2">
        <v>55.0</v>
      </c>
      <c r="D30" s="2">
        <v>5.94</v>
      </c>
      <c r="E30" s="2">
        <v>2.42</v>
      </c>
      <c r="F30" s="2">
        <v>18.7</v>
      </c>
      <c r="G30" s="3">
        <v>87.12</v>
      </c>
      <c r="H30" s="27" t="s">
        <v>30</v>
      </c>
    </row>
    <row r="31" spans="8:8">
      <c r="A31" s="16"/>
      <c r="B31" s="1" t="s">
        <v>52</v>
      </c>
      <c r="C31" s="2">
        <f>SUM(C27:C30)</f>
        <v>473.0</v>
      </c>
      <c r="D31" s="2">
        <f>SUM(D27:D30)</f>
        <v>17.688000000000002</v>
      </c>
      <c r="E31" s="2">
        <f>SUM(E27:E30)</f>
        <v>11.344999999999999</v>
      </c>
      <c r="F31" s="2">
        <f>SUM(F27:F30)</f>
        <v>55.251999999999995</v>
      </c>
      <c r="G31" s="2">
        <f>SUM(G27:G30)</f>
        <v>349.497</v>
      </c>
      <c r="H31" s="27"/>
    </row>
    <row r="32" spans="8:8">
      <c r="A32" s="19" t="s">
        <v>53</v>
      </c>
      <c r="B32" s="20"/>
      <c r="C32" s="21">
        <f>C31+C25+C20+C11+C8</f>
        <v>1961.0</v>
      </c>
      <c r="D32" s="21">
        <f>D31+D25+D20+D11+D8</f>
        <v>69.828</v>
      </c>
      <c r="E32" s="21">
        <f>E31+E25+E20+E11+E8</f>
        <v>42.199000000000005</v>
      </c>
      <c r="F32" s="21">
        <f>F31+F25+F20+F11+F8</f>
        <v>241.052</v>
      </c>
      <c r="G32" s="21">
        <f>G31+G25+G20+G11+G8</f>
        <v>1807.014</v>
      </c>
      <c r="H32" s="28"/>
    </row>
    <row r="33" spans="8:8">
      <c r="H33" s="29"/>
    </row>
  </sheetData>
  <mergeCells count="6">
    <mergeCell ref="H1:H2"/>
    <mergeCell ref="G1:G2"/>
    <mergeCell ref="C1:C2"/>
    <mergeCell ref="D1:F1"/>
    <mergeCell ref="A1:A2"/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23049PCD8G</dc:creator>
  <cp:lastModifiedBy>Пользователь</cp:lastModifiedBy>
  <dcterms:created xsi:type="dcterms:W3CDTF">2024-01-25T09:27:31Z</dcterms:created>
  <dcterms:modified xsi:type="dcterms:W3CDTF">2026-08-20T07:25:07Z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d76e70fe242c46489766edb06c09f5a2</vt:lpwstr>
  </property>
</Properties>
</file>