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15" windowWidth="20955" windowHeight="9720" activeTab="0"/>
  </bookViews>
  <sheets>
    <sheet name="САД" sheetId="1" r:id="rId1"/>
    <sheet name="ЯСЛИ" sheetId="2" r:id="rId2"/>
    <sheet name="АЛЛЕРГИЯ" sheetId="3" r:id="rId3"/>
  </sheets>
  <calcPr/>
</workbook>
</file>

<file path=xl/sharedStrings.xml><?xml version="1.0" encoding="utf-8"?>
<sst xmlns="http://schemas.openxmlformats.org/spreadsheetml/2006/main" uniqueCount="78" count="78">
  <si>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</si>
  <si>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</si>
  <si>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</si>
  <si>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</si>
  <si>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</si>
  <si>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</si>
  <si>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</si>
  <si>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</si>
  <si>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</si>
  <si>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1, день 3</t>
  </si>
  <si>
    <t>завтрак</t>
  </si>
  <si>
    <t>КАША ПШЕННАЯ МОЛОЧНАЯ ВЯЗКАЯ</t>
  </si>
  <si>
    <t>233</t>
  </si>
  <si>
    <t>БУТЕРБРОДЫ С МАСЛОМ</t>
  </si>
  <si>
    <t>107</t>
  </si>
  <si>
    <t>КОФЕЙНЫЙ НАПИТОК С МОЛОКОМ</t>
  </si>
  <si>
    <t>395</t>
  </si>
  <si>
    <t>Итого за завтрак</t>
  </si>
  <si>
    <t>завтрак № 2</t>
  </si>
  <si>
    <t>СОК ФРУКТОВЫЙ ВИШНЕВЫЙ</t>
  </si>
  <si>
    <t>501</t>
  </si>
  <si>
    <t>Итого за завтрак № 2</t>
  </si>
  <si>
    <t>обед</t>
  </si>
  <si>
    <t>БОРЩ С КАРТОФЕЛЕМ И СВЕЖЕЙ КАПУСТОЙ</t>
  </si>
  <si>
    <t>57</t>
  </si>
  <si>
    <t>ПТИЦА (КУРИЦА) ОТВАРНАЯ</t>
  </si>
  <si>
    <t>354</t>
  </si>
  <si>
    <t>СОУС ТОМАТНЫЙ</t>
  </si>
  <si>
    <t>419</t>
  </si>
  <si>
    <t xml:space="preserve">Картофельное пюре </t>
  </si>
  <si>
    <t>206</t>
  </si>
  <si>
    <t xml:space="preserve">Компот из свежих плодов или ягод  </t>
  </si>
  <si>
    <t>240/1</t>
  </si>
  <si>
    <t>ХЛЕБ ПШЕНИЧНЫЙ</t>
  </si>
  <si>
    <t>1</t>
  </si>
  <si>
    <t>Хлеб Бородинский</t>
  </si>
  <si>
    <t>3</t>
  </si>
  <si>
    <t>Соль пищевая йодированная (сад)</t>
  </si>
  <si>
    <t>1с</t>
  </si>
  <si>
    <t>Итого за обед</t>
  </si>
  <si>
    <t>полдник</t>
  </si>
  <si>
    <t>НАПИТОК ИЗ ПЛОДОВ ШИПОВНИКА</t>
  </si>
  <si>
    <t>417</t>
  </si>
  <si>
    <t>Печенье вес</t>
  </si>
  <si>
    <t>11</t>
  </si>
  <si>
    <t>Итого за полдник</t>
  </si>
  <si>
    <t>ужин</t>
  </si>
  <si>
    <t>МАКАРОННЫЕ ИЗДЕЛИЯ ОТВАРНЫЕ С МАСЛОМ</t>
  </si>
  <si>
    <t>352</t>
  </si>
  <si>
    <t>ЧАЙ С ЛИМОНОМ (САД)</t>
  </si>
  <si>
    <t>412/1</t>
  </si>
  <si>
    <t>Груша</t>
  </si>
  <si>
    <t>338</t>
  </si>
  <si>
    <t>Итого за ужин</t>
  </si>
  <si>
    <t>Итого за день</t>
  </si>
  <si>
    <t>Кофейный напиток с молоком (ЯСЛИ)</t>
  </si>
  <si>
    <t>395/1</t>
  </si>
  <si>
    <t>Напиток из сока плодово-ягодного</t>
  </si>
  <si>
    <t>1460</t>
  </si>
  <si>
    <t>Соль пищевая йодированная (ясли)</t>
  </si>
  <si>
    <t>ЧАЙ С ЛИМОНОМ  (ясли)</t>
  </si>
  <si>
    <t>412</t>
  </si>
  <si>
    <t>КАША ПШЕННАЯ ВЯЗКАЯ НА ВОДЕ С РАСТИТЕЛЬНЫМ МАСЛОМ</t>
  </si>
  <si>
    <t>54-26К-2020</t>
  </si>
  <si>
    <t>БАТОН НАРЕЗНОЙ</t>
  </si>
  <si>
    <t>105</t>
  </si>
  <si>
    <t>Яйцо вареное</t>
  </si>
  <si>
    <t>267</t>
  </si>
  <si>
    <t>Чай с сахаром</t>
  </si>
  <si>
    <t>381</t>
  </si>
  <si>
    <t>НАПИТОК БРУСНИЧНЫЙ</t>
  </si>
  <si>
    <t>КОТЛЕТА ИЗ КУРИЦЫ С МАСЛОМ РАСТИТЕЛЬНЫМ</t>
  </si>
  <si>
    <t>54-28М-2020</t>
  </si>
  <si>
    <t>Картофель ОТВАРНОЙ С МАСЛОМ РАСТИТЕЛЬНЫМ</t>
  </si>
  <si>
    <t>54-23Г-2020</t>
  </si>
  <si>
    <t>Печенье ОВСЯНОЕ</t>
  </si>
  <si>
    <t>ЧАЙ С ЛИМОНОМ</t>
  </si>
  <si>
    <t>ЯБЛОКО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</si>
</sst>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dd\.mm\.yyyy"/>
  </numFmts>
  <fonts count="4">
    <font>
      <name val="Calibri"/>
      <sz val="11"/>
    </font>
    <font>
      <name val="Calibri"/>
      <sz val="11"/>
      <color indexed="64"/>
    </font>
    <font>
      <name val="Calibri"/>
      <sz val="11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D3D3D3"/>
        <bgColor rgb="FFD3D3D3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bottom"/>
      <protection locked="0" hidden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3" fillId="0" borderId="0" xfId="1">
      <alignment vertical="center"/>
    </xf>
  </cellXfs>
  <cellStyles count="2">
    <cellStyle name="常规" xfId="0" builtinId="0"/>
    <cellStyle name="Обычный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32"/>
  <sheetViews>
    <sheetView tabSelected="1" workbookViewId="0" topLeftCell="B1" zoomScale="112">
      <selection activeCell="B3" sqref="B3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140625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 ht="15.1">
      <c r="A3" s="5" t="s">
        <v>9</v>
      </c>
      <c r="B3" s="6">
        <v>45728.0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>
      <c r="A5" s="12"/>
      <c r="B5" s="13" t="s">
        <v>11</v>
      </c>
      <c r="C5" s="2">
        <v>200.0</v>
      </c>
      <c r="D5" s="2">
        <v>9.68</v>
      </c>
      <c r="E5" s="2">
        <v>6.45</v>
      </c>
      <c r="F5" s="2">
        <v>32.6</v>
      </c>
      <c r="G5" s="3">
        <v>216.98</v>
      </c>
      <c r="H5" s="14" t="s">
        <v>12</v>
      </c>
    </row>
    <row r="6" spans="8:8">
      <c r="A6" s="12"/>
      <c r="B6" s="13" t="s">
        <v>13</v>
      </c>
      <c r="C6" s="2">
        <v>30.0</v>
      </c>
      <c r="D6" s="2">
        <v>1.62</v>
      </c>
      <c r="E6" s="2">
        <v>8.43</v>
      </c>
      <c r="F6" s="2">
        <v>15.5</v>
      </c>
      <c r="G6" s="3">
        <v>125.0</v>
      </c>
      <c r="H6" s="14" t="s">
        <v>14</v>
      </c>
    </row>
    <row r="7" spans="8:8">
      <c r="A7" s="12"/>
      <c r="B7" s="13" t="s">
        <v>15</v>
      </c>
      <c r="C7" s="2">
        <v>200.0</v>
      </c>
      <c r="D7" s="2">
        <v>1.6</v>
      </c>
      <c r="E7" s="2">
        <v>1.5</v>
      </c>
      <c r="F7" s="2">
        <v>12.6</v>
      </c>
      <c r="G7" s="3">
        <v>67.2</v>
      </c>
      <c r="H7" s="14" t="s">
        <v>16</v>
      </c>
    </row>
    <row r="8" spans="8:8">
      <c r="A8" s="12"/>
      <c r="B8" s="1" t="s">
        <v>17</v>
      </c>
      <c r="C8" s="2">
        <v>430.0</v>
      </c>
      <c r="D8" s="2">
        <v>12.9</v>
      </c>
      <c r="E8" s="2">
        <v>16.38</v>
      </c>
      <c r="F8" s="2">
        <v>60.7</v>
      </c>
      <c r="G8" s="3">
        <v>409.18</v>
      </c>
      <c r="H8" s="14"/>
    </row>
    <row r="9" spans="8:8">
      <c r="A9" s="12" t="s">
        <v>18</v>
      </c>
      <c r="H9" s="14"/>
    </row>
    <row r="10" spans="8:8">
      <c r="A10" s="12"/>
      <c r="B10" s="13" t="s">
        <v>19</v>
      </c>
      <c r="C10" s="2">
        <v>100.0</v>
      </c>
      <c r="D10" s="2">
        <v>0.358</v>
      </c>
      <c r="E10" s="2">
        <v>0.072</v>
      </c>
      <c r="F10" s="2">
        <v>7.143</v>
      </c>
      <c r="G10" s="3">
        <v>32.858</v>
      </c>
      <c r="H10" s="14" t="s">
        <v>20</v>
      </c>
    </row>
    <row r="11" spans="8:8">
      <c r="A11" s="12"/>
      <c r="B11" s="1" t="s">
        <v>21</v>
      </c>
      <c r="C11" s="2">
        <v>100.0</v>
      </c>
      <c r="D11" s="2">
        <v>0.358</v>
      </c>
      <c r="E11" s="2">
        <v>0.072</v>
      </c>
      <c r="F11" s="2">
        <v>7.143</v>
      </c>
      <c r="G11" s="3">
        <v>32.858</v>
      </c>
      <c r="H11" s="14"/>
    </row>
    <row r="12" spans="8:8">
      <c r="A12" s="12" t="s">
        <v>22</v>
      </c>
      <c r="H12" s="14"/>
    </row>
    <row r="13" spans="8:8" ht="28.5">
      <c r="A13" s="12"/>
      <c r="B13" s="13" t="s">
        <v>23</v>
      </c>
      <c r="C13" s="2">
        <v>180.0</v>
      </c>
      <c r="D13" s="2">
        <v>3.7</v>
      </c>
      <c r="E13" s="2">
        <v>3.2</v>
      </c>
      <c r="F13" s="2">
        <v>12.6</v>
      </c>
      <c r="G13" s="3">
        <v>112.6</v>
      </c>
      <c r="H13" s="14" t="s">
        <v>24</v>
      </c>
    </row>
    <row r="14" spans="8:8">
      <c r="A14" s="12"/>
      <c r="B14" s="13" t="s">
        <v>25</v>
      </c>
      <c r="C14" s="2">
        <v>80.0</v>
      </c>
      <c r="D14" s="2">
        <v>5.3</v>
      </c>
      <c r="E14" s="2">
        <v>6.8</v>
      </c>
      <c r="F14" s="2">
        <v>5.6</v>
      </c>
      <c r="G14" s="3">
        <v>145.0</v>
      </c>
      <c r="H14" s="14" t="s">
        <v>26</v>
      </c>
    </row>
    <row r="15" spans="8:8">
      <c r="A15" s="12"/>
      <c r="B15" s="13" t="s">
        <v>27</v>
      </c>
      <c r="C15" s="2">
        <v>40.0</v>
      </c>
      <c r="D15" s="2">
        <v>0.0</v>
      </c>
      <c r="E15" s="2">
        <v>3.0</v>
      </c>
      <c r="F15" s="2">
        <v>4.18</v>
      </c>
      <c r="G15" s="3">
        <v>230.0</v>
      </c>
      <c r="H15" s="14" t="s">
        <v>28</v>
      </c>
    </row>
    <row r="16" spans="8:8">
      <c r="A16" s="12"/>
      <c r="B16" s="13" t="s">
        <v>29</v>
      </c>
      <c r="C16" s="2">
        <v>120.0</v>
      </c>
      <c r="D16" s="2">
        <v>2.97</v>
      </c>
      <c r="E16" s="2">
        <v>5.65</v>
      </c>
      <c r="F16" s="2">
        <v>17.8</v>
      </c>
      <c r="G16" s="3">
        <v>123.0</v>
      </c>
      <c r="H16" s="14" t="s">
        <v>30</v>
      </c>
    </row>
    <row r="17" spans="8:8">
      <c r="A17" s="12"/>
      <c r="B17" s="13" t="s">
        <v>31</v>
      </c>
      <c r="C17" s="2">
        <v>180.0</v>
      </c>
      <c r="D17" s="2">
        <v>0.0</v>
      </c>
      <c r="E17" s="2">
        <v>0.0</v>
      </c>
      <c r="F17" s="2">
        <v>8.98</v>
      </c>
      <c r="G17" s="3">
        <v>56.3</v>
      </c>
      <c r="H17" s="14" t="s">
        <v>32</v>
      </c>
    </row>
    <row r="18" spans="8:8">
      <c r="A18" s="12"/>
      <c r="B18" s="13" t="s">
        <v>33</v>
      </c>
      <c r="C18" s="2">
        <v>30.0</v>
      </c>
      <c r="D18" s="2">
        <v>3.24</v>
      </c>
      <c r="E18" s="2">
        <v>1.32</v>
      </c>
      <c r="F18" s="2">
        <v>10.2</v>
      </c>
      <c r="G18" s="3">
        <v>47.52</v>
      </c>
      <c r="H18" s="14" t="s">
        <v>34</v>
      </c>
    </row>
    <row r="19" spans="8:8">
      <c r="A19" s="12"/>
      <c r="B19" s="13" t="s">
        <v>35</v>
      </c>
      <c r="C19" s="2">
        <v>50.0</v>
      </c>
      <c r="D19" s="2">
        <v>1.28</v>
      </c>
      <c r="E19" s="2">
        <v>1.48</v>
      </c>
      <c r="F19" s="2">
        <v>9.26</v>
      </c>
      <c r="G19" s="3">
        <v>65.22</v>
      </c>
      <c r="H19" s="14" t="s">
        <v>36</v>
      </c>
    </row>
    <row r="20" spans="8:8">
      <c r="A20" s="12"/>
      <c r="B20" s="13" t="s">
        <v>37</v>
      </c>
      <c r="C20" s="2">
        <v>5.0</v>
      </c>
      <c r="D20" s="2">
        <v>0.0</v>
      </c>
      <c r="E20" s="2">
        <v>0.0</v>
      </c>
      <c r="F20" s="2">
        <v>0.0</v>
      </c>
      <c r="G20" s="3">
        <v>0.0</v>
      </c>
      <c r="H20" s="14" t="s">
        <v>38</v>
      </c>
    </row>
    <row r="21" spans="8:8">
      <c r="A21" s="12"/>
      <c r="B21" s="1" t="s">
        <v>39</v>
      </c>
      <c r="C21" s="2">
        <v>685.0</v>
      </c>
      <c r="D21" s="2">
        <v>16.49</v>
      </c>
      <c r="E21" s="2">
        <v>21.45</v>
      </c>
      <c r="F21" s="2">
        <v>68.62</v>
      </c>
      <c r="G21" s="3">
        <v>779.64</v>
      </c>
      <c r="H21" s="14"/>
    </row>
    <row r="22" spans="8:8">
      <c r="A22" s="12" t="s">
        <v>40</v>
      </c>
      <c r="H22" s="14"/>
    </row>
    <row r="23" spans="8:8">
      <c r="A23" s="12"/>
      <c r="B23" s="13" t="s">
        <v>41</v>
      </c>
      <c r="C23" s="2">
        <v>200.0</v>
      </c>
      <c r="D23" s="2">
        <v>0.223</v>
      </c>
      <c r="E23" s="2">
        <v>0.112</v>
      </c>
      <c r="F23" s="2">
        <v>7.334</v>
      </c>
      <c r="G23" s="3">
        <v>54.445</v>
      </c>
      <c r="H23" s="14" t="s">
        <v>42</v>
      </c>
    </row>
    <row r="24" spans="8:8">
      <c r="A24" s="12"/>
      <c r="B24" s="13" t="s">
        <v>43</v>
      </c>
      <c r="C24" s="2">
        <v>30.0</v>
      </c>
      <c r="D24" s="2">
        <v>3.525</v>
      </c>
      <c r="E24" s="2">
        <v>3.96</v>
      </c>
      <c r="F24" s="2">
        <v>37.95</v>
      </c>
      <c r="G24" s="3">
        <v>228.78</v>
      </c>
      <c r="H24" s="14" t="s">
        <v>44</v>
      </c>
    </row>
    <row r="25" spans="8:8">
      <c r="A25" s="12"/>
      <c r="B25" s="1" t="s">
        <v>45</v>
      </c>
      <c r="C25" s="2">
        <v>230.0</v>
      </c>
      <c r="D25" s="2">
        <v>3.748</v>
      </c>
      <c r="E25" s="2">
        <v>4.072</v>
      </c>
      <c r="F25" s="2">
        <v>45.284</v>
      </c>
      <c r="G25" s="3">
        <v>283.225</v>
      </c>
      <c r="H25" s="14"/>
    </row>
    <row r="26" spans="8:8">
      <c r="A26" s="12" t="s">
        <v>46</v>
      </c>
      <c r="H26" s="14"/>
    </row>
    <row r="27" spans="8:8" ht="28.5">
      <c r="A27" s="12"/>
      <c r="B27" s="13" t="s">
        <v>47</v>
      </c>
      <c r="C27" s="2">
        <v>165.0</v>
      </c>
      <c r="D27" s="2">
        <v>4.95</v>
      </c>
      <c r="E27" s="2">
        <v>19.663</v>
      </c>
      <c r="F27" s="2">
        <v>26.813</v>
      </c>
      <c r="G27" s="3">
        <v>175.038</v>
      </c>
      <c r="H27" s="14" t="s">
        <v>48</v>
      </c>
    </row>
    <row r="28" spans="8:8">
      <c r="A28" s="12"/>
      <c r="B28" s="13" t="s">
        <v>49</v>
      </c>
      <c r="C28" s="2">
        <v>200.0</v>
      </c>
      <c r="D28" s="2">
        <v>0.0</v>
      </c>
      <c r="E28" s="2">
        <v>0.0</v>
      </c>
      <c r="F28" s="2">
        <v>0.0</v>
      </c>
      <c r="G28" s="3">
        <v>0.0</v>
      </c>
      <c r="H28" s="14" t="s">
        <v>50</v>
      </c>
    </row>
    <row r="29" spans="8:8">
      <c r="A29" s="12"/>
      <c r="B29" s="13" t="s">
        <v>51</v>
      </c>
      <c r="C29" s="2">
        <v>70.0</v>
      </c>
      <c r="D29" s="2">
        <v>1.055</v>
      </c>
      <c r="E29" s="2">
        <v>0.355</v>
      </c>
      <c r="F29" s="2">
        <v>13.3</v>
      </c>
      <c r="G29" s="3">
        <v>66.155</v>
      </c>
      <c r="H29" s="14" t="s">
        <v>52</v>
      </c>
    </row>
    <row r="30" spans="8:8">
      <c r="A30" s="12"/>
      <c r="B30" s="13" t="s">
        <v>33</v>
      </c>
      <c r="C30" s="2">
        <v>25.0</v>
      </c>
      <c r="D30" s="2">
        <v>2.7</v>
      </c>
      <c r="E30" s="2">
        <v>1.1</v>
      </c>
      <c r="F30" s="2">
        <v>8.5</v>
      </c>
      <c r="G30" s="3">
        <v>39.6</v>
      </c>
      <c r="H30" s="14" t="s">
        <v>34</v>
      </c>
    </row>
    <row r="31" spans="8:8">
      <c r="A31" s="12"/>
      <c r="B31" s="1" t="s">
        <v>53</v>
      </c>
      <c r="C31" s="2">
        <v>460.0</v>
      </c>
      <c r="D31" s="2">
        <v>8.705</v>
      </c>
      <c r="E31" s="2">
        <v>21.118</v>
      </c>
      <c r="F31" s="2">
        <v>48.613</v>
      </c>
      <c r="G31" s="3">
        <v>280.793</v>
      </c>
      <c r="H31" s="14"/>
    </row>
    <row r="32" spans="8:8">
      <c r="A32" s="15" t="s">
        <v>54</v>
      </c>
      <c r="B32" s="16"/>
      <c r="C32" s="17">
        <v>1905.0</v>
      </c>
      <c r="D32" s="17">
        <v>42.201</v>
      </c>
      <c r="E32" s="17">
        <v>63.092</v>
      </c>
      <c r="F32" s="17">
        <v>230.36</v>
      </c>
      <c r="G32" s="18">
        <v>1785.696</v>
      </c>
      <c r="H32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xl/worksheets/sheet2.xml><?xml version="1.0" encoding="utf-8"?>
<worksheet xmlns:r="http://schemas.openxmlformats.org/officeDocument/2006/relationships" xmlns="http://schemas.openxmlformats.org/spreadsheetml/2006/main">
  <dimension ref="A1:I31"/>
  <sheetViews>
    <sheetView workbookViewId="0">
      <selection activeCell="B4" sqref="B4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425781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>
      <c r="A3" s="5" t="s">
        <v>9</v>
      </c>
      <c r="B3" s="6">
        <f>САД!B3</f>
        <v>45728.0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>
      <c r="A5" s="12"/>
      <c r="B5" s="13" t="s">
        <v>11</v>
      </c>
      <c r="C5" s="2">
        <v>140.0</v>
      </c>
      <c r="D5" s="2">
        <v>6.776</v>
      </c>
      <c r="E5" s="2">
        <v>4.515</v>
      </c>
      <c r="F5" s="2">
        <v>22.82</v>
      </c>
      <c r="G5" s="3">
        <v>151.886</v>
      </c>
      <c r="H5" s="14" t="s">
        <v>12</v>
      </c>
    </row>
    <row r="6" spans="8:8">
      <c r="A6" s="12"/>
      <c r="B6" s="13" t="s">
        <v>13</v>
      </c>
      <c r="C6" s="2">
        <v>23.0</v>
      </c>
      <c r="D6" s="2">
        <v>1.242</v>
      </c>
      <c r="E6" s="2">
        <v>6.463</v>
      </c>
      <c r="F6" s="2">
        <v>11.884</v>
      </c>
      <c r="G6" s="3">
        <v>95.834</v>
      </c>
      <c r="H6" s="14" t="s">
        <v>14</v>
      </c>
    </row>
    <row r="7" spans="8:8">
      <c r="A7" s="12"/>
      <c r="B7" s="13" t="s">
        <v>55</v>
      </c>
      <c r="C7" s="2">
        <v>180.0</v>
      </c>
      <c r="D7" s="2">
        <v>1.6</v>
      </c>
      <c r="E7" s="2">
        <v>1.3</v>
      </c>
      <c r="F7" s="2">
        <v>7.5</v>
      </c>
      <c r="G7" s="3">
        <v>46.8</v>
      </c>
      <c r="H7" s="14" t="s">
        <v>56</v>
      </c>
    </row>
    <row r="8" spans="8:8">
      <c r="A8" s="12"/>
      <c r="B8" s="1" t="s">
        <v>17</v>
      </c>
      <c r="C8" s="2">
        <v>343.0</v>
      </c>
      <c r="D8" s="2">
        <v>9.618</v>
      </c>
      <c r="E8" s="2">
        <v>12.278</v>
      </c>
      <c r="F8" s="2">
        <v>42.204</v>
      </c>
      <c r="G8" s="3">
        <v>294.52</v>
      </c>
      <c r="H8" s="14"/>
    </row>
    <row r="9" spans="8:8">
      <c r="A9" s="12" t="s">
        <v>18</v>
      </c>
      <c r="H9" s="14"/>
    </row>
    <row r="10" spans="8:8">
      <c r="A10" s="12"/>
      <c r="B10" s="13" t="s">
        <v>57</v>
      </c>
      <c r="C10" s="2">
        <v>100.0</v>
      </c>
      <c r="D10" s="2">
        <v>0.723</v>
      </c>
      <c r="E10" s="2">
        <v>0.0</v>
      </c>
      <c r="F10" s="2">
        <v>13.889</v>
      </c>
      <c r="G10" s="3">
        <v>58.445</v>
      </c>
      <c r="H10" s="14" t="s">
        <v>58</v>
      </c>
    </row>
    <row r="11" spans="8:8">
      <c r="A11" s="12" t="s">
        <v>22</v>
      </c>
      <c r="H11" s="14"/>
    </row>
    <row r="12" spans="8:8" ht="28.5">
      <c r="A12" s="12"/>
      <c r="B12" s="13" t="s">
        <v>23</v>
      </c>
      <c r="C12" s="2">
        <v>150.0</v>
      </c>
      <c r="D12" s="2">
        <v>3.084</v>
      </c>
      <c r="E12" s="2">
        <v>2.667</v>
      </c>
      <c r="F12" s="2">
        <v>10.5</v>
      </c>
      <c r="G12" s="3">
        <v>93.834</v>
      </c>
      <c r="H12" s="14" t="s">
        <v>24</v>
      </c>
    </row>
    <row r="13" spans="8:8">
      <c r="A13" s="12"/>
      <c r="B13" s="13" t="s">
        <v>25</v>
      </c>
      <c r="C13" s="2">
        <v>80.0</v>
      </c>
      <c r="D13" s="2">
        <v>5.3</v>
      </c>
      <c r="E13" s="2">
        <v>6.8</v>
      </c>
      <c r="F13" s="2">
        <v>5.6</v>
      </c>
      <c r="G13" s="3">
        <v>145.0</v>
      </c>
      <c r="H13" s="14" t="s">
        <v>26</v>
      </c>
    </row>
    <row r="14" spans="8:8">
      <c r="A14" s="12"/>
      <c r="B14" s="13" t="s">
        <v>27</v>
      </c>
      <c r="C14" s="2">
        <v>30.0</v>
      </c>
      <c r="D14" s="2">
        <v>0.0</v>
      </c>
      <c r="E14" s="2">
        <v>2.25</v>
      </c>
      <c r="F14" s="2">
        <v>3.135</v>
      </c>
      <c r="G14" s="3">
        <v>172.5</v>
      </c>
      <c r="H14" s="14" t="s">
        <v>28</v>
      </c>
    </row>
    <row r="15" spans="8:8">
      <c r="A15" s="12"/>
      <c r="B15" s="13" t="s">
        <v>29</v>
      </c>
      <c r="C15" s="2">
        <v>100.0</v>
      </c>
      <c r="D15" s="2">
        <v>2.475</v>
      </c>
      <c r="E15" s="2">
        <v>4.709</v>
      </c>
      <c r="F15" s="2">
        <v>14.834</v>
      </c>
      <c r="G15" s="3">
        <v>102.5</v>
      </c>
      <c r="H15" s="14" t="s">
        <v>30</v>
      </c>
    </row>
    <row r="16" spans="8:8">
      <c r="A16" s="12"/>
      <c r="B16" s="13" t="s">
        <v>31</v>
      </c>
      <c r="C16" s="2">
        <v>150.0</v>
      </c>
      <c r="D16" s="2">
        <v>0.0</v>
      </c>
      <c r="E16" s="2">
        <v>0.0</v>
      </c>
      <c r="F16" s="2">
        <v>7.484</v>
      </c>
      <c r="G16" s="3">
        <v>46.917</v>
      </c>
      <c r="H16" s="14" t="s">
        <v>32</v>
      </c>
    </row>
    <row r="17" spans="8:8">
      <c r="A17" s="12"/>
      <c r="B17" s="13" t="s">
        <v>33</v>
      </c>
      <c r="C17" s="2">
        <v>20.0</v>
      </c>
      <c r="D17" s="2">
        <v>2.16</v>
      </c>
      <c r="E17" s="2">
        <v>0.88</v>
      </c>
      <c r="F17" s="2">
        <v>6.8</v>
      </c>
      <c r="G17" s="3">
        <v>31.68</v>
      </c>
      <c r="H17" s="14" t="s">
        <v>34</v>
      </c>
    </row>
    <row r="18" spans="8:8">
      <c r="A18" s="12"/>
      <c r="B18" s="13" t="s">
        <v>35</v>
      </c>
      <c r="C18" s="2">
        <v>40.0</v>
      </c>
      <c r="D18" s="2">
        <v>1.024</v>
      </c>
      <c r="E18" s="2">
        <v>1.184</v>
      </c>
      <c r="F18" s="2">
        <v>7.408</v>
      </c>
      <c r="G18" s="3">
        <v>52.176</v>
      </c>
      <c r="H18" s="14" t="s">
        <v>36</v>
      </c>
    </row>
    <row r="19" spans="8:8">
      <c r="A19" s="12"/>
      <c r="B19" s="13" t="s">
        <v>59</v>
      </c>
      <c r="C19" s="2">
        <v>3.0</v>
      </c>
      <c r="D19" s="2">
        <v>0.0</v>
      </c>
      <c r="E19" s="2">
        <v>0.0</v>
      </c>
      <c r="F19" s="2">
        <v>0.0</v>
      </c>
      <c r="G19" s="3">
        <v>0.0</v>
      </c>
      <c r="H19" s="14" t="s">
        <v>38</v>
      </c>
    </row>
    <row r="20" spans="8:8">
      <c r="A20" s="12"/>
      <c r="B20" s="1" t="s">
        <v>39</v>
      </c>
      <c r="C20" s="2">
        <v>573.0</v>
      </c>
      <c r="D20" s="2">
        <v>14.043</v>
      </c>
      <c r="E20" s="2">
        <v>18.49</v>
      </c>
      <c r="F20" s="2">
        <v>55.761</v>
      </c>
      <c r="G20" s="3">
        <v>644.607</v>
      </c>
      <c r="H20" s="14"/>
    </row>
    <row r="21" spans="8:8">
      <c r="A21" s="12" t="s">
        <v>40</v>
      </c>
      <c r="H21" s="14"/>
    </row>
    <row r="22" spans="8:8">
      <c r="A22" s="12"/>
      <c r="B22" s="13" t="s">
        <v>41</v>
      </c>
      <c r="C22" s="2">
        <v>180.0</v>
      </c>
      <c r="D22" s="2">
        <v>0.2</v>
      </c>
      <c r="E22" s="2">
        <v>0.1</v>
      </c>
      <c r="F22" s="2">
        <v>6.6</v>
      </c>
      <c r="G22" s="3">
        <v>49.0</v>
      </c>
      <c r="H22" s="14" t="s">
        <v>42</v>
      </c>
    </row>
    <row r="23" spans="8:8">
      <c r="A23" s="12"/>
      <c r="B23" s="13" t="s">
        <v>43</v>
      </c>
      <c r="C23" s="2">
        <v>20.0</v>
      </c>
      <c r="D23" s="2">
        <v>2.35</v>
      </c>
      <c r="E23" s="2">
        <v>2.64</v>
      </c>
      <c r="F23" s="2">
        <v>25.3</v>
      </c>
      <c r="G23" s="3">
        <v>152.52</v>
      </c>
      <c r="H23" s="14" t="s">
        <v>44</v>
      </c>
    </row>
    <row r="24" spans="8:8">
      <c r="A24" s="12"/>
      <c r="B24" s="1" t="s">
        <v>45</v>
      </c>
      <c r="C24" s="2">
        <v>200.0</v>
      </c>
      <c r="D24" s="2">
        <v>2.55</v>
      </c>
      <c r="E24" s="2">
        <v>2.74</v>
      </c>
      <c r="F24" s="2">
        <v>31.9</v>
      </c>
      <c r="G24" s="3">
        <v>201.52</v>
      </c>
      <c r="H24" s="14"/>
    </row>
    <row r="25" spans="8:8">
      <c r="A25" s="12" t="s">
        <v>46</v>
      </c>
      <c r="H25" s="14"/>
    </row>
    <row r="26" spans="8:8" ht="28.5">
      <c r="A26" s="12"/>
      <c r="B26" s="13" t="s">
        <v>47</v>
      </c>
      <c r="C26" s="2">
        <v>100.0</v>
      </c>
      <c r="D26" s="2">
        <v>3.0</v>
      </c>
      <c r="E26" s="2">
        <v>11.917</v>
      </c>
      <c r="F26" s="2">
        <v>16.25</v>
      </c>
      <c r="G26" s="3">
        <v>106.084</v>
      </c>
      <c r="H26" s="14" t="s">
        <v>48</v>
      </c>
    </row>
    <row r="27" spans="8:8">
      <c r="A27" s="12"/>
      <c r="B27" s="13" t="s">
        <v>60</v>
      </c>
      <c r="C27" s="2">
        <v>180.0</v>
      </c>
      <c r="D27" s="2">
        <v>0.0</v>
      </c>
      <c r="E27" s="2">
        <v>0.0</v>
      </c>
      <c r="F27" s="2">
        <v>14.92</v>
      </c>
      <c r="G27" s="3">
        <v>59.67</v>
      </c>
      <c r="H27" s="14" t="s">
        <v>61</v>
      </c>
    </row>
    <row r="28" spans="8:8">
      <c r="A28" s="12"/>
      <c r="B28" s="13" t="s">
        <v>51</v>
      </c>
      <c r="C28" s="2">
        <v>75.0</v>
      </c>
      <c r="D28" s="2">
        <v>1.131</v>
      </c>
      <c r="E28" s="2">
        <v>0.381</v>
      </c>
      <c r="F28" s="2">
        <v>14.25</v>
      </c>
      <c r="G28" s="3">
        <v>70.881</v>
      </c>
      <c r="H28" s="14" t="s">
        <v>52</v>
      </c>
    </row>
    <row r="29" spans="8:8">
      <c r="A29" s="12"/>
      <c r="B29" s="13" t="s">
        <v>33</v>
      </c>
      <c r="C29" s="2">
        <v>20.0</v>
      </c>
      <c r="D29" s="2">
        <v>2.16</v>
      </c>
      <c r="E29" s="2">
        <v>0.88</v>
      </c>
      <c r="F29" s="2">
        <v>6.8</v>
      </c>
      <c r="G29" s="3">
        <v>31.68</v>
      </c>
      <c r="H29" s="14" t="s">
        <v>34</v>
      </c>
    </row>
    <row r="30" spans="8:8">
      <c r="A30" s="12"/>
      <c r="B30" s="1" t="s">
        <v>53</v>
      </c>
      <c r="C30" s="2">
        <v>375.0</v>
      </c>
      <c r="D30" s="2">
        <v>6.291</v>
      </c>
      <c r="E30" s="2">
        <v>13.178</v>
      </c>
      <c r="F30" s="2">
        <v>52.22</v>
      </c>
      <c r="G30" s="3">
        <v>268.315</v>
      </c>
      <c r="H30" s="14"/>
    </row>
    <row r="31" spans="8:8">
      <c r="A31" s="15" t="s">
        <v>54</v>
      </c>
      <c r="B31" s="16"/>
      <c r="C31" s="17">
        <v>1591.0</v>
      </c>
      <c r="D31" s="17">
        <v>33.225</v>
      </c>
      <c r="E31" s="17">
        <v>46.686</v>
      </c>
      <c r="F31" s="17">
        <v>195.974</v>
      </c>
      <c r="G31" s="18">
        <v>1467.407</v>
      </c>
      <c r="H31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xl/worksheets/sheet3.xml><?xml version="1.0" encoding="utf-8"?>
<worksheet xmlns:r="http://schemas.openxmlformats.org/officeDocument/2006/relationships" xmlns="http://schemas.openxmlformats.org/spreadsheetml/2006/main">
  <dimension ref="A1:I31"/>
  <sheetViews>
    <sheetView workbookViewId="0" topLeftCell="A13" zoomScale="112">
      <selection activeCell="G35" sqref="G35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140625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 ht="15.75">
      <c r="A3" s="5" t="s">
        <v>9</v>
      </c>
      <c r="B3" s="6">
        <f>САД!B3</f>
        <v>45728.0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 ht="28.5">
      <c r="A5" s="12"/>
      <c r="B5" s="5" t="s">
        <v>62</v>
      </c>
      <c r="C5" s="2">
        <v>150.0</v>
      </c>
      <c r="D5" s="2">
        <v>4.2</v>
      </c>
      <c r="E5" s="2">
        <v>7.575</v>
      </c>
      <c r="F5" s="2">
        <v>25.725</v>
      </c>
      <c r="G5" s="3">
        <v>187.65</v>
      </c>
      <c r="H5" s="14" t="s">
        <v>63</v>
      </c>
    </row>
    <row r="6" spans="8:8">
      <c r="A6" s="12"/>
      <c r="B6" s="20" t="s">
        <v>64</v>
      </c>
      <c r="C6" s="21">
        <v>7.0</v>
      </c>
      <c r="D6" s="21">
        <v>0.006</v>
      </c>
      <c r="E6" s="21">
        <v>0.611</v>
      </c>
      <c r="F6" s="21">
        <v>0.012</v>
      </c>
      <c r="G6" s="22">
        <v>5.553</v>
      </c>
      <c r="H6" s="23" t="s">
        <v>65</v>
      </c>
    </row>
    <row r="7" spans="8:8">
      <c r="A7" s="12"/>
      <c r="B7" s="20" t="s">
        <v>66</v>
      </c>
      <c r="C7" s="21">
        <v>40.0</v>
      </c>
      <c r="D7" s="21">
        <v>8.3</v>
      </c>
      <c r="E7" s="21">
        <v>4.6</v>
      </c>
      <c r="F7" s="21">
        <v>5.4</v>
      </c>
      <c r="G7" s="22">
        <v>46.0</v>
      </c>
      <c r="H7" s="24" t="s">
        <v>67</v>
      </c>
    </row>
    <row r="8" spans="8:8">
      <c r="A8" s="12"/>
      <c r="B8" s="20" t="s">
        <v>68</v>
      </c>
      <c r="C8" s="21">
        <v>180.0</v>
      </c>
      <c r="D8" s="25"/>
      <c r="E8" s="25"/>
      <c r="F8" s="25"/>
      <c r="G8" s="25"/>
      <c r="H8" s="24" t="s">
        <v>69</v>
      </c>
    </row>
    <row r="9" spans="8:8">
      <c r="A9" s="12"/>
      <c r="B9" s="1" t="s">
        <v>17</v>
      </c>
      <c r="C9" s="2">
        <f>SUM(C5:C8)</f>
        <v>377.0</v>
      </c>
      <c r="D9" s="2">
        <f t="shared" si="0" ref="D9:G9">SUM(D5:D8)</f>
        <v>12.506</v>
      </c>
      <c r="E9" s="2">
        <f t="shared" si="0"/>
        <v>12.786</v>
      </c>
      <c r="F9" s="2">
        <f t="shared" si="0"/>
        <v>31.137</v>
      </c>
      <c r="G9" s="2">
        <f t="shared" si="0"/>
        <v>239.203</v>
      </c>
      <c r="H9" s="14"/>
    </row>
    <row r="10" spans="8:8">
      <c r="A10" s="12" t="s">
        <v>18</v>
      </c>
      <c r="H10" s="14"/>
    </row>
    <row r="11" spans="8:8">
      <c r="A11" s="12"/>
      <c r="B11" s="20" t="s">
        <v>70</v>
      </c>
      <c r="C11" s="2">
        <v>100.0</v>
      </c>
      <c r="D11" s="2">
        <v>0.05</v>
      </c>
      <c r="E11" s="2">
        <v>0.05</v>
      </c>
      <c r="F11" s="2">
        <v>5.45</v>
      </c>
      <c r="G11" s="3">
        <v>22.5</v>
      </c>
      <c r="H11" s="14">
        <v>498.0</v>
      </c>
    </row>
    <row r="12" spans="8:8">
      <c r="A12" s="12"/>
      <c r="B12" s="1" t="s">
        <v>21</v>
      </c>
      <c r="C12" s="2">
        <f>SUM(C11)</f>
        <v>100.0</v>
      </c>
      <c r="D12" s="2">
        <f t="shared" si="1" ref="D12:G12">SUM(D11)</f>
        <v>0.05</v>
      </c>
      <c r="E12" s="2">
        <f t="shared" si="1"/>
        <v>0.05</v>
      </c>
      <c r="F12" s="2">
        <f t="shared" si="1"/>
        <v>5.45</v>
      </c>
      <c r="G12" s="2">
        <f t="shared" si="1"/>
        <v>22.5</v>
      </c>
      <c r="H12" s="14"/>
    </row>
    <row r="13" spans="8:8">
      <c r="A13" s="12" t="s">
        <v>22</v>
      </c>
      <c r="H13" s="14"/>
    </row>
    <row r="14" spans="8:8" ht="28.5">
      <c r="A14" s="12"/>
      <c r="B14" s="5" t="s">
        <v>23</v>
      </c>
      <c r="C14" s="2">
        <v>190.0</v>
      </c>
      <c r="D14" s="2">
        <v>3.906</v>
      </c>
      <c r="E14" s="2">
        <v>3.378</v>
      </c>
      <c r="F14" s="2">
        <v>13.3</v>
      </c>
      <c r="G14" s="3">
        <v>118.856</v>
      </c>
      <c r="H14" s="14" t="s">
        <v>24</v>
      </c>
    </row>
    <row r="15" spans="8:8" ht="28.5">
      <c r="A15" s="12"/>
      <c r="B15" s="5" t="s">
        <v>71</v>
      </c>
      <c r="C15" s="2">
        <v>64.0</v>
      </c>
      <c r="D15" s="2">
        <v>12.118</v>
      </c>
      <c r="E15" s="2">
        <v>2.816</v>
      </c>
      <c r="F15" s="2">
        <v>7.595</v>
      </c>
      <c r="G15" s="3">
        <v>103.68</v>
      </c>
      <c r="H15" s="14" t="s">
        <v>72</v>
      </c>
    </row>
    <row r="16" spans="8:8" ht="28.5">
      <c r="A16" s="12"/>
      <c r="B16" s="20" t="s">
        <v>73</v>
      </c>
      <c r="C16" s="2">
        <v>120.0</v>
      </c>
      <c r="D16" s="2">
        <v>2.0</v>
      </c>
      <c r="E16" s="2">
        <v>4.88</v>
      </c>
      <c r="F16" s="2">
        <v>19.12</v>
      </c>
      <c r="G16" s="3">
        <v>128.48</v>
      </c>
      <c r="H16" s="14" t="s">
        <v>74</v>
      </c>
    </row>
    <row r="17" spans="8:8">
      <c r="A17" s="12"/>
      <c r="B17" s="5" t="s">
        <v>31</v>
      </c>
      <c r="C17" s="2">
        <v>180.0</v>
      </c>
      <c r="D17" s="2">
        <v>0.0</v>
      </c>
      <c r="E17" s="2">
        <v>0.0</v>
      </c>
      <c r="F17" s="2">
        <v>8.082</v>
      </c>
      <c r="G17" s="3">
        <v>50.67</v>
      </c>
      <c r="H17" s="14">
        <v>240.0</v>
      </c>
    </row>
    <row r="18" spans="8:8">
      <c r="A18" s="12"/>
      <c r="B18" s="5" t="s">
        <v>33</v>
      </c>
      <c r="C18" s="2">
        <v>13.0</v>
      </c>
      <c r="D18" s="2">
        <v>1.404</v>
      </c>
      <c r="E18" s="2">
        <v>0.572</v>
      </c>
      <c r="F18" s="2">
        <v>4.42</v>
      </c>
      <c r="G18" s="3">
        <v>20.592</v>
      </c>
      <c r="H18" s="14" t="s">
        <v>34</v>
      </c>
    </row>
    <row r="19" spans="8:8">
      <c r="A19" s="12"/>
      <c r="B19" s="5" t="s">
        <v>35</v>
      </c>
      <c r="C19" s="2">
        <v>25.0</v>
      </c>
      <c r="D19" s="2">
        <v>0.64</v>
      </c>
      <c r="E19" s="2">
        <v>0.74</v>
      </c>
      <c r="F19" s="2">
        <v>4.63</v>
      </c>
      <c r="G19" s="3">
        <v>32.61</v>
      </c>
      <c r="H19" s="14" t="s">
        <v>36</v>
      </c>
    </row>
    <row r="20" spans="8:8">
      <c r="A20" s="12"/>
      <c r="B20" s="1" t="s">
        <v>39</v>
      </c>
      <c r="C20" s="2">
        <f>SUM(C14:C19)</f>
        <v>592.0</v>
      </c>
      <c r="D20" s="2">
        <f t="shared" si="2" ref="D20:G20">SUM(D14:D19)</f>
        <v>20.068</v>
      </c>
      <c r="E20" s="2">
        <f t="shared" si="2"/>
        <v>12.386</v>
      </c>
      <c r="F20" s="2">
        <f t="shared" si="2"/>
        <v>57.147000000000006</v>
      </c>
      <c r="G20" s="2">
        <f t="shared" si="2"/>
        <v>454.888</v>
      </c>
      <c r="H20" s="14"/>
    </row>
    <row r="21" spans="8:8">
      <c r="A21" s="12" t="s">
        <v>40</v>
      </c>
      <c r="H21" s="14"/>
    </row>
    <row r="22" spans="8:8">
      <c r="A22" s="12"/>
      <c r="B22" s="5" t="s">
        <v>41</v>
      </c>
      <c r="C22" s="2">
        <v>180.0</v>
      </c>
      <c r="D22" s="2">
        <v>0.2</v>
      </c>
      <c r="E22" s="2">
        <v>0.1</v>
      </c>
      <c r="F22" s="2">
        <v>6.6</v>
      </c>
      <c r="G22" s="3">
        <v>49.0</v>
      </c>
      <c r="H22" s="14" t="s">
        <v>42</v>
      </c>
    </row>
    <row r="23" spans="8:8">
      <c r="A23" s="12"/>
      <c r="B23" s="5" t="s">
        <v>75</v>
      </c>
      <c r="C23" s="2">
        <v>30.0</v>
      </c>
      <c r="D23" s="2">
        <v>4.95</v>
      </c>
      <c r="E23" s="2">
        <v>12.45</v>
      </c>
      <c r="F23" s="2">
        <v>24.3</v>
      </c>
      <c r="G23" s="3">
        <v>311.7</v>
      </c>
      <c r="H23" s="14">
        <v>10.0</v>
      </c>
    </row>
    <row r="24" spans="8:8">
      <c r="A24" s="12"/>
      <c r="B24" s="1" t="s">
        <v>45</v>
      </c>
      <c r="C24" s="2">
        <f>SUM(C22:C23)</f>
        <v>210.0</v>
      </c>
      <c r="D24" s="2">
        <f t="shared" si="3" ref="D24:G24">SUM(D22:D23)</f>
        <v>5.15</v>
      </c>
      <c r="E24" s="2">
        <f t="shared" si="3"/>
        <v>12.549999999999999</v>
      </c>
      <c r="F24" s="2">
        <f t="shared" si="3"/>
        <v>30.9</v>
      </c>
      <c r="G24" s="2">
        <f t="shared" si="3"/>
        <v>360.7</v>
      </c>
      <c r="H24" s="14"/>
    </row>
    <row r="25" spans="8:8">
      <c r="A25" s="12" t="s">
        <v>46</v>
      </c>
      <c r="H25" s="14"/>
    </row>
    <row r="26" spans="8:8" ht="28.5">
      <c r="A26" s="12"/>
      <c r="B26" s="5" t="s">
        <v>47</v>
      </c>
      <c r="C26" s="2">
        <v>267.0</v>
      </c>
      <c r="D26" s="2">
        <v>8.01</v>
      </c>
      <c r="E26" s="2">
        <v>31.819</v>
      </c>
      <c r="F26" s="2">
        <v>43.388</v>
      </c>
      <c r="G26" s="3">
        <v>283.243</v>
      </c>
      <c r="H26" s="14" t="s">
        <v>48</v>
      </c>
    </row>
    <row r="27" spans="8:8">
      <c r="A27" s="12"/>
      <c r="B27" s="5" t="s">
        <v>76</v>
      </c>
      <c r="C27" s="2">
        <v>93.0</v>
      </c>
      <c r="D27" s="2">
        <v>0.0</v>
      </c>
      <c r="E27" s="2">
        <v>0.0</v>
      </c>
      <c r="F27" s="2">
        <v>0.0</v>
      </c>
      <c r="G27" s="3">
        <v>0.0</v>
      </c>
      <c r="H27" s="14" t="s">
        <v>50</v>
      </c>
    </row>
    <row r="28" spans="8:8">
      <c r="A28" s="12"/>
      <c r="B28" s="5" t="s">
        <v>77</v>
      </c>
      <c r="C28" s="2">
        <v>90.0</v>
      </c>
      <c r="D28" s="2">
        <v>2.034</v>
      </c>
      <c r="E28" s="2">
        <v>0.684</v>
      </c>
      <c r="F28" s="2">
        <v>25.65</v>
      </c>
      <c r="G28" s="3">
        <v>127.584</v>
      </c>
      <c r="H28" s="14" t="s">
        <v>52</v>
      </c>
    </row>
    <row r="29" spans="8:8">
      <c r="A29" s="12"/>
      <c r="B29" s="20" t="s">
        <v>33</v>
      </c>
      <c r="C29" s="21">
        <v>13.0</v>
      </c>
      <c r="D29" s="21">
        <v>1.404</v>
      </c>
      <c r="E29" s="21">
        <v>0.572</v>
      </c>
      <c r="F29" s="21">
        <v>4.42</v>
      </c>
      <c r="G29" s="22">
        <v>20.592</v>
      </c>
      <c r="H29" s="23">
        <v>1.0</v>
      </c>
    </row>
    <row r="30" spans="8:8">
      <c r="A30" s="12"/>
      <c r="B30" s="1" t="s">
        <v>53</v>
      </c>
      <c r="C30" s="2">
        <f>SUM(C26:C29)</f>
        <v>463.0</v>
      </c>
      <c r="D30" s="2">
        <f t="shared" si="4" ref="D30:G30">SUM(D26:D29)</f>
        <v>11.448</v>
      </c>
      <c r="E30" s="2">
        <f t="shared" si="4"/>
        <v>33.075</v>
      </c>
      <c r="F30" s="2">
        <f t="shared" si="4"/>
        <v>73.458</v>
      </c>
      <c r="G30" s="2">
        <f t="shared" si="4"/>
        <v>431.419</v>
      </c>
      <c r="H30" s="14"/>
    </row>
    <row r="31" spans="8:8" ht="15.75">
      <c r="A31" s="15" t="s">
        <v>54</v>
      </c>
      <c r="B31" s="16"/>
      <c r="C31" s="17">
        <f>C30+C24+C20+C12+C9</f>
        <v>1742.0</v>
      </c>
      <c r="D31" s="17">
        <f t="shared" si="5" ref="D31:G31">D30+D24+D20+D12+D9</f>
        <v>49.222</v>
      </c>
      <c r="E31" s="17">
        <f t="shared" si="5"/>
        <v>70.847</v>
      </c>
      <c r="F31" s="17">
        <f t="shared" si="5"/>
        <v>198.092</v>
      </c>
      <c r="G31" s="17">
        <f t="shared" si="5"/>
        <v>1508.71</v>
      </c>
      <c r="H31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23049PCD8G</dc:creator>
  <dcterms:created xsi:type="dcterms:W3CDTF">2024-01-26T06:27:31Z</dcterms:created>
  <dcterms:modified xsi:type="dcterms:W3CDTF">2025-03-31T01:28:41Z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1eba2933a73b4650a7aaf5fb07d9e52c</vt:lpwstr>
  </property>
</Properties>
</file>