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xr:revisionPtr revIDLastSave="0" documentId="13_ncr:1_{06D9BA66-3202-4212-A323-BCE7360E3475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САД" sheetId="1" r:id="rId1"/>
    <sheet name="ЯСЛИ" sheetId="2" r:id="rId2"/>
    <sheet name="АЛЛЕРГИЯ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3" l="1"/>
  <c r="G30" i="3"/>
  <c r="F30" i="3"/>
  <c r="F31" i="3" s="1"/>
  <c r="E30" i="3"/>
  <c r="E31" i="3" s="1"/>
  <c r="D30" i="3"/>
  <c r="D31" i="3" s="1"/>
  <c r="G23" i="3"/>
  <c r="F23" i="3"/>
  <c r="E23" i="3"/>
  <c r="D23" i="3"/>
  <c r="C23" i="3"/>
  <c r="C30" i="3" s="1"/>
  <c r="C31" i="3" s="1"/>
  <c r="G19" i="3"/>
  <c r="F19" i="3"/>
  <c r="E19" i="3"/>
  <c r="D19" i="3"/>
  <c r="C19" i="3"/>
  <c r="G11" i="3"/>
  <c r="F11" i="3"/>
  <c r="E11" i="3"/>
  <c r="D11" i="3"/>
  <c r="C11" i="3"/>
  <c r="G8" i="3"/>
  <c r="F8" i="3"/>
  <c r="E8" i="3"/>
  <c r="D8" i="3"/>
  <c r="C8" i="3"/>
  <c r="B3" i="3"/>
  <c r="B3" i="2"/>
</calcChain>
</file>

<file path=xl/sharedStrings.xml><?xml version="1.0" encoding="utf-8"?>
<sst xmlns="http://schemas.openxmlformats.org/spreadsheetml/2006/main" count="176" uniqueCount="79">
  <si>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</si>
  <si>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</si>
  <si>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</si>
  <si>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</si>
  <si>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</si>
  <si>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</si>
  <si>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</si>
  <si>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</si>
  <si>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</si>
  <si>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Неделя 2, день 1</t>
  </si>
  <si>
    <t>завтрак</t>
  </si>
  <si>
    <t>КАША ЖИДКАЯ МОЛОЧНАЯ РИСОВАЯ</t>
  </si>
  <si>
    <t>234</t>
  </si>
  <si>
    <t>БУТЕРБРОДЫ С СЫРОМ</t>
  </si>
  <si>
    <t>105</t>
  </si>
  <si>
    <t>КАКАО С МОЛОКОМ</t>
  </si>
  <si>
    <t>397</t>
  </si>
  <si>
    <t>Итого за завтрак</t>
  </si>
  <si>
    <t>завтрак № 2</t>
  </si>
  <si>
    <t>СОК ФРУКТОВЫЙ АБРИКОСОВЫЙ</t>
  </si>
  <si>
    <t>501</t>
  </si>
  <si>
    <t>Итого за завтрак № 2</t>
  </si>
  <si>
    <t>обед</t>
  </si>
  <si>
    <t>Суп картофельный с мясными фрикадельками</t>
  </si>
  <si>
    <t>154</t>
  </si>
  <si>
    <t>МАКАРОННЫЕ ИЗДЕЛИЯ ОТВАРНЫЕ С МАСЛОМ</t>
  </si>
  <si>
    <t>352</t>
  </si>
  <si>
    <t>СОУС ТОМАТНЫЙ</t>
  </si>
  <si>
    <t>419</t>
  </si>
  <si>
    <t>Компот из яблок с лимоном .</t>
  </si>
  <si>
    <t>242</t>
  </si>
  <si>
    <t>Котлеты, биточки, шницели (сад)</t>
  </si>
  <si>
    <t>466</t>
  </si>
  <si>
    <t>ХЛЕБ ПШЕНИЧНЫЙ</t>
  </si>
  <si>
    <t>1</t>
  </si>
  <si>
    <t>ХЛЕБ УКРАИНСКИЙ</t>
  </si>
  <si>
    <t>2</t>
  </si>
  <si>
    <t>Соль пищевая йодированная (сад)</t>
  </si>
  <si>
    <t>1с</t>
  </si>
  <si>
    <t>Итого за обед</t>
  </si>
  <si>
    <t>полдник</t>
  </si>
  <si>
    <t>МОЛОКО КИПЯЧЕНОЕ</t>
  </si>
  <si>
    <t>400</t>
  </si>
  <si>
    <t>ПРЯНИКИ</t>
  </si>
  <si>
    <t>10</t>
  </si>
  <si>
    <t>ужин</t>
  </si>
  <si>
    <t>Итого за полдник</t>
  </si>
  <si>
    <t>Картофель отварной</t>
  </si>
  <si>
    <t>54</t>
  </si>
  <si>
    <t>Кукуруза консервированная</t>
  </si>
  <si>
    <t>331</t>
  </si>
  <si>
    <t>Чай с сахаром (САД)</t>
  </si>
  <si>
    <t>381/1</t>
  </si>
  <si>
    <t>Яблоко</t>
  </si>
  <si>
    <t>338</t>
  </si>
  <si>
    <t>Тефтели рыбные</t>
  </si>
  <si>
    <t>239</t>
  </si>
  <si>
    <t>Итого за ужин</t>
  </si>
  <si>
    <t>Итого за день</t>
  </si>
  <si>
    <t>КАКАО С МОЛОКОМ (ЯСЛИ)</t>
  </si>
  <si>
    <t>397/1</t>
  </si>
  <si>
    <t>Напиток из сока плодово-ягодного</t>
  </si>
  <si>
    <t>1460</t>
  </si>
  <si>
    <t>Котлеты, биточки, шницели (ясли)</t>
  </si>
  <si>
    <t>Соль пищевая йодированная (ясли)</t>
  </si>
  <si>
    <t>Чай с сахаром (ясли)</t>
  </si>
  <si>
    <t>381</t>
  </si>
  <si>
    <t>РИС ОТВАРНОЙ С МАСЛОМ РАСТИТЕЛЬНЫМ</t>
  </si>
  <si>
    <t>54-22Г-2020</t>
  </si>
  <si>
    <t>БАТОН НАРЕЗНОЙ</t>
  </si>
  <si>
    <t>ЧАЙ С ЛИМОНОМ</t>
  </si>
  <si>
    <t>412/1</t>
  </si>
  <si>
    <t>НАПИТОК БРУСНИЧНЫЙ</t>
  </si>
  <si>
    <t>ЧАЙ с лимоном</t>
  </si>
  <si>
    <t>КОТЛЕТА ИЗ ГОВЯДИНЫ С РАСТИТЕЛЬНЫМ МАСЛОМ</t>
  </si>
  <si>
    <t>54-30М-2020</t>
  </si>
  <si>
    <t>ПЕЧЕНЬЕ ВЕС.</t>
  </si>
  <si>
    <t>Картофель отварной маслом растительным</t>
  </si>
  <si>
    <t>54-23Г-2020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</si>
</sst>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 x14ac:knownFonts="1">
    <font>
      <sz val="11"/>
      <color theme="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D3D3D3"/>
        <bgColor rgb="FFD3D3D3"/>
      </patternFill>
    </fill>
    <fill>
      <patternFill patternType="solid">
        <fgColor indexed="5"/>
        <bgColor indexed="5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 wrapText="1"/>
    </xf>
    <xf numFmtId="164" fontId="1" fillId="2" borderId="0" xfId="0" applyNumberFormat="1" applyFont="1" applyFill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/>
    </xf>
    <xf numFmtId="164" fontId="0" fillId="2" borderId="0" xfId="0" applyNumberFormat="1" applyFill="1" applyAlignment="1">
      <alignment vertical="center"/>
    </xf>
    <xf numFmtId="164" fontId="0" fillId="2" borderId="0" xfId="0" applyNumberFormat="1" applyFill="1" applyAlignment="1">
      <alignment vertical="center" wrapText="1"/>
    </xf>
    <xf numFmtId="0" fontId="1" fillId="4" borderId="0" xfId="0" applyFont="1" applyFill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topLeftCell="B1" zoomScale="60" workbookViewId="0">
      <selection activeCell="E40" sqref="E40"/>
    </sheetView>
  </sheetViews>
  <sheetFormatPr defaultColWidth="10" defaultRowHeight="14.4" x14ac:dyDescent="0.3"/>
  <cols>
    <col min="1" max="1" width="20" style="1" customWidth="1"/>
    <col min="2" max="2" width="40" style="1" customWidth="1"/>
    <col min="3" max="6" width="10" style="2" customWidth="1"/>
    <col min="7" max="7" width="15" style="3" customWidth="1"/>
    <col min="8" max="8" width="14.109375" style="4" customWidth="1"/>
  </cols>
  <sheetData>
    <row r="1" spans="1:8" x14ac:dyDescent="0.3">
      <c r="A1" s="24" t="s">
        <v>0</v>
      </c>
      <c r="B1" s="24" t="s">
        <v>1</v>
      </c>
      <c r="C1" s="25" t="s">
        <v>2</v>
      </c>
      <c r="D1" s="25" t="s">
        <v>3</v>
      </c>
      <c r="E1" s="25"/>
      <c r="F1" s="25"/>
      <c r="G1" s="26" t="s">
        <v>4</v>
      </c>
      <c r="H1" s="23" t="s">
        <v>5</v>
      </c>
    </row>
    <row r="2" spans="1:8" x14ac:dyDescent="0.3">
      <c r="A2" s="24"/>
      <c r="B2" s="24"/>
      <c r="C2" s="25"/>
      <c r="D2" s="2" t="s">
        <v>6</v>
      </c>
      <c r="E2" s="2" t="s">
        <v>7</v>
      </c>
      <c r="F2" s="2" t="s">
        <v>8</v>
      </c>
      <c r="G2" s="26"/>
      <c r="H2" s="23"/>
    </row>
    <row r="3" spans="1:8" x14ac:dyDescent="0.3">
      <c r="A3" s="5" t="s">
        <v>9</v>
      </c>
      <c r="B3" s="6">
        <v>45719</v>
      </c>
    </row>
    <row r="4" spans="1:8" x14ac:dyDescent="0.3">
      <c r="A4" s="7" t="s">
        <v>10</v>
      </c>
      <c r="B4" s="8"/>
      <c r="C4" s="9"/>
      <c r="D4" s="9"/>
      <c r="E4" s="9"/>
      <c r="F4" s="9"/>
      <c r="G4" s="10"/>
      <c r="H4" s="11"/>
    </row>
    <row r="5" spans="1:8" x14ac:dyDescent="0.3">
      <c r="A5" s="12"/>
      <c r="B5" s="13" t="s">
        <v>11</v>
      </c>
      <c r="C5" s="2">
        <v>160</v>
      </c>
      <c r="D5" s="2">
        <v>4.24</v>
      </c>
      <c r="E5" s="2">
        <v>5.84</v>
      </c>
      <c r="F5" s="2">
        <v>14.64</v>
      </c>
      <c r="G5" s="3">
        <v>125.6</v>
      </c>
      <c r="H5" s="14" t="s">
        <v>12</v>
      </c>
    </row>
    <row r="6" spans="1:8" x14ac:dyDescent="0.3">
      <c r="A6" s="12"/>
      <c r="B6" s="13" t="s">
        <v>13</v>
      </c>
      <c r="C6" s="2">
        <v>40</v>
      </c>
      <c r="D6" s="2">
        <v>2.2999999999999998</v>
      </c>
      <c r="E6" s="2">
        <v>1.5</v>
      </c>
      <c r="F6" s="2">
        <v>35.1</v>
      </c>
      <c r="G6" s="3">
        <v>130.5</v>
      </c>
      <c r="H6" s="14" t="s">
        <v>14</v>
      </c>
    </row>
    <row r="7" spans="1:8" x14ac:dyDescent="0.3">
      <c r="A7" s="12"/>
      <c r="B7" s="13" t="s">
        <v>15</v>
      </c>
      <c r="C7" s="2">
        <v>200</v>
      </c>
      <c r="D7" s="2">
        <v>4.7</v>
      </c>
      <c r="E7" s="2">
        <v>4.3</v>
      </c>
      <c r="F7" s="2">
        <v>18.600000000000001</v>
      </c>
      <c r="G7" s="3">
        <v>110</v>
      </c>
      <c r="H7" s="14" t="s">
        <v>16</v>
      </c>
    </row>
    <row r="8" spans="1:8" x14ac:dyDescent="0.3">
      <c r="A8" s="12"/>
      <c r="B8" s="1" t="s">
        <v>17</v>
      </c>
      <c r="C8" s="2">
        <v>400</v>
      </c>
      <c r="D8" s="2">
        <v>11.24</v>
      </c>
      <c r="E8" s="2">
        <v>11.64</v>
      </c>
      <c r="F8" s="2">
        <v>68.34</v>
      </c>
      <c r="G8" s="3">
        <v>366.1</v>
      </c>
      <c r="H8" s="14"/>
    </row>
    <row r="9" spans="1:8" x14ac:dyDescent="0.3">
      <c r="A9" s="12" t="s">
        <v>18</v>
      </c>
      <c r="H9" s="14"/>
    </row>
    <row r="10" spans="1:8" x14ac:dyDescent="0.3">
      <c r="A10" s="12"/>
      <c r="B10" s="13" t="s">
        <v>19</v>
      </c>
      <c r="C10" s="2">
        <v>100</v>
      </c>
      <c r="D10" s="2">
        <v>0.35799999999999998</v>
      </c>
      <c r="E10" s="2">
        <v>7.1999999999999995E-2</v>
      </c>
      <c r="F10" s="2">
        <v>7.1429999999999998</v>
      </c>
      <c r="G10" s="3">
        <v>32.857999999999997</v>
      </c>
      <c r="H10" s="14" t="s">
        <v>20</v>
      </c>
    </row>
    <row r="11" spans="1:8" x14ac:dyDescent="0.3">
      <c r="A11" s="12"/>
      <c r="B11" s="1" t="s">
        <v>21</v>
      </c>
      <c r="C11" s="2">
        <v>100</v>
      </c>
      <c r="D11" s="2">
        <v>0.35799999999999998</v>
      </c>
      <c r="E11" s="2">
        <v>7.1999999999999995E-2</v>
      </c>
      <c r="F11" s="2">
        <v>7.1429999999999998</v>
      </c>
      <c r="G11" s="3">
        <v>32.857999999999997</v>
      </c>
      <c r="H11" s="14"/>
    </row>
    <row r="12" spans="1:8" x14ac:dyDescent="0.3">
      <c r="A12" s="12" t="s">
        <v>22</v>
      </c>
      <c r="H12" s="14"/>
    </row>
    <row r="13" spans="1:8" ht="28.8" x14ac:dyDescent="0.3">
      <c r="A13" s="12"/>
      <c r="B13" s="13" t="s">
        <v>23</v>
      </c>
      <c r="C13" s="2">
        <v>150</v>
      </c>
      <c r="D13" s="2">
        <v>4.1399999999999997</v>
      </c>
      <c r="E13" s="2">
        <v>2.2879999999999998</v>
      </c>
      <c r="F13" s="2">
        <v>6.45</v>
      </c>
      <c r="G13" s="3">
        <v>52.335000000000001</v>
      </c>
      <c r="H13" s="14" t="s">
        <v>24</v>
      </c>
    </row>
    <row r="14" spans="1:8" ht="28.8" x14ac:dyDescent="0.3">
      <c r="A14" s="12"/>
      <c r="B14" s="13" t="s">
        <v>25</v>
      </c>
      <c r="C14" s="2">
        <v>100</v>
      </c>
      <c r="D14" s="2">
        <v>3</v>
      </c>
      <c r="E14" s="2">
        <v>11.917</v>
      </c>
      <c r="F14" s="2">
        <v>16.25</v>
      </c>
      <c r="G14" s="3">
        <v>106.084</v>
      </c>
      <c r="H14" s="14" t="s">
        <v>26</v>
      </c>
    </row>
    <row r="15" spans="1:8" x14ac:dyDescent="0.3">
      <c r="A15" s="12"/>
      <c r="B15" s="13" t="s">
        <v>27</v>
      </c>
      <c r="C15" s="2">
        <v>20</v>
      </c>
      <c r="D15" s="2">
        <v>0</v>
      </c>
      <c r="E15" s="2">
        <v>1.5</v>
      </c>
      <c r="F15" s="2">
        <v>2.09</v>
      </c>
      <c r="G15" s="3">
        <v>115</v>
      </c>
      <c r="H15" s="14" t="s">
        <v>28</v>
      </c>
    </row>
    <row r="16" spans="1:8" x14ac:dyDescent="0.3">
      <c r="A16" s="12"/>
      <c r="B16" s="13" t="s">
        <v>29</v>
      </c>
      <c r="C16" s="2">
        <v>180</v>
      </c>
      <c r="D16" s="2">
        <v>0.9</v>
      </c>
      <c r="E16" s="2">
        <v>0</v>
      </c>
      <c r="F16" s="2">
        <v>13.518000000000001</v>
      </c>
      <c r="G16" s="3">
        <v>54.107999999999997</v>
      </c>
      <c r="H16" s="14" t="s">
        <v>30</v>
      </c>
    </row>
    <row r="17" spans="1:8" x14ac:dyDescent="0.3">
      <c r="A17" s="12"/>
      <c r="B17" s="13" t="s">
        <v>31</v>
      </c>
      <c r="C17" s="2">
        <v>60</v>
      </c>
      <c r="D17" s="2">
        <v>3.6859999999999999</v>
      </c>
      <c r="E17" s="2">
        <v>7.4580000000000002</v>
      </c>
      <c r="F17" s="2">
        <v>14.015000000000001</v>
      </c>
      <c r="G17" s="3">
        <v>251.22900000000001</v>
      </c>
      <c r="H17" s="14" t="s">
        <v>32</v>
      </c>
    </row>
    <row r="18" spans="1:8" x14ac:dyDescent="0.3">
      <c r="A18" s="12"/>
      <c r="B18" s="13" t="s">
        <v>33</v>
      </c>
      <c r="C18" s="2">
        <v>30</v>
      </c>
      <c r="D18" s="2">
        <v>3.24</v>
      </c>
      <c r="E18" s="2">
        <v>1.32</v>
      </c>
      <c r="F18" s="2">
        <v>10.199999999999999</v>
      </c>
      <c r="G18" s="3">
        <v>47.52</v>
      </c>
      <c r="H18" s="14" t="s">
        <v>34</v>
      </c>
    </row>
    <row r="19" spans="1:8" x14ac:dyDescent="0.3">
      <c r="A19" s="12"/>
      <c r="B19" s="13" t="s">
        <v>35</v>
      </c>
      <c r="C19" s="2">
        <v>50</v>
      </c>
      <c r="D19" s="2">
        <v>3.65</v>
      </c>
      <c r="E19" s="2">
        <v>0.65</v>
      </c>
      <c r="F19" s="2">
        <v>16.753</v>
      </c>
      <c r="G19" s="3">
        <v>184.5</v>
      </c>
      <c r="H19" s="14" t="s">
        <v>36</v>
      </c>
    </row>
    <row r="20" spans="1:8" x14ac:dyDescent="0.3">
      <c r="A20" s="12"/>
      <c r="B20" s="13" t="s">
        <v>37</v>
      </c>
      <c r="C20" s="2">
        <v>5</v>
      </c>
      <c r="D20" s="2">
        <v>0</v>
      </c>
      <c r="E20" s="2">
        <v>0</v>
      </c>
      <c r="F20" s="2">
        <v>0</v>
      </c>
      <c r="G20" s="3">
        <v>0</v>
      </c>
      <c r="H20" s="14" t="s">
        <v>38</v>
      </c>
    </row>
    <row r="21" spans="1:8" x14ac:dyDescent="0.3">
      <c r="A21" s="12"/>
      <c r="B21" s="1" t="s">
        <v>39</v>
      </c>
      <c r="C21" s="2">
        <v>595</v>
      </c>
      <c r="D21" s="2">
        <v>18.616</v>
      </c>
      <c r="E21" s="2">
        <v>25.132999999999999</v>
      </c>
      <c r="F21" s="2">
        <v>79.275999999999996</v>
      </c>
      <c r="G21" s="3">
        <v>810.77599999999995</v>
      </c>
      <c r="H21" s="14"/>
    </row>
    <row r="22" spans="1:8" x14ac:dyDescent="0.3">
      <c r="A22" s="12" t="s">
        <v>40</v>
      </c>
      <c r="H22" s="14"/>
    </row>
    <row r="23" spans="1:8" x14ac:dyDescent="0.3">
      <c r="A23" s="12"/>
      <c r="B23" s="13" t="s">
        <v>41</v>
      </c>
      <c r="C23" s="2">
        <v>200</v>
      </c>
      <c r="D23" s="2">
        <v>3.2</v>
      </c>
      <c r="E23" s="2">
        <v>5.8</v>
      </c>
      <c r="F23" s="2">
        <v>15.6</v>
      </c>
      <c r="G23" s="3">
        <v>113</v>
      </c>
      <c r="H23" s="14" t="s">
        <v>42</v>
      </c>
    </row>
    <row r="24" spans="1:8" x14ac:dyDescent="0.3">
      <c r="A24" s="12"/>
      <c r="B24" s="13" t="s">
        <v>43</v>
      </c>
      <c r="C24" s="2">
        <v>50</v>
      </c>
      <c r="D24" s="2">
        <v>7.6</v>
      </c>
      <c r="E24" s="2">
        <v>13.2</v>
      </c>
      <c r="F24" s="2">
        <v>46.6</v>
      </c>
      <c r="G24" s="3">
        <v>415.8</v>
      </c>
      <c r="H24" s="14" t="s">
        <v>44</v>
      </c>
    </row>
    <row r="25" spans="1:8" x14ac:dyDescent="0.3">
      <c r="A25" s="12" t="s">
        <v>45</v>
      </c>
      <c r="B25" s="1" t="s">
        <v>46</v>
      </c>
      <c r="C25" s="2">
        <v>250</v>
      </c>
      <c r="D25" s="2">
        <v>10.8</v>
      </c>
      <c r="E25" s="2">
        <v>19</v>
      </c>
      <c r="F25" s="2">
        <v>62.2</v>
      </c>
      <c r="G25" s="2">
        <v>528.79999999999995</v>
      </c>
      <c r="H25" s="14"/>
    </row>
    <row r="26" spans="1:8" x14ac:dyDescent="0.3">
      <c r="A26" s="12"/>
      <c r="B26" s="13" t="s">
        <v>47</v>
      </c>
      <c r="C26" s="2">
        <v>150</v>
      </c>
      <c r="D26" s="2">
        <v>3.6</v>
      </c>
      <c r="E26" s="2">
        <v>8.1</v>
      </c>
      <c r="F26" s="2">
        <v>24.3</v>
      </c>
      <c r="G26" s="3">
        <v>196.3</v>
      </c>
      <c r="H26" s="14" t="s">
        <v>48</v>
      </c>
    </row>
    <row r="27" spans="1:8" x14ac:dyDescent="0.3">
      <c r="A27" s="12"/>
      <c r="B27" s="13" t="s">
        <v>49</v>
      </c>
      <c r="C27" s="2">
        <v>60</v>
      </c>
      <c r="D27" s="2">
        <v>1.2</v>
      </c>
      <c r="E27" s="2">
        <v>0.2</v>
      </c>
      <c r="F27" s="2">
        <v>4</v>
      </c>
      <c r="G27" s="3">
        <v>31.4</v>
      </c>
      <c r="H27" s="14" t="s">
        <v>50</v>
      </c>
    </row>
    <row r="28" spans="1:8" x14ac:dyDescent="0.3">
      <c r="A28" s="12"/>
      <c r="B28" s="13" t="s">
        <v>51</v>
      </c>
      <c r="C28" s="2">
        <v>200</v>
      </c>
      <c r="D28" s="2">
        <v>0</v>
      </c>
      <c r="E28" s="2">
        <v>0</v>
      </c>
      <c r="F28" s="2">
        <v>0</v>
      </c>
      <c r="G28" s="3">
        <v>0</v>
      </c>
      <c r="H28" s="14" t="s">
        <v>52</v>
      </c>
    </row>
    <row r="29" spans="1:8" x14ac:dyDescent="0.3">
      <c r="A29" s="12"/>
      <c r="B29" s="13" t="s">
        <v>53</v>
      </c>
      <c r="C29" s="2">
        <v>75</v>
      </c>
      <c r="D29" s="2">
        <v>1.6950000000000001</v>
      </c>
      <c r="E29" s="2">
        <v>0.56999999999999995</v>
      </c>
      <c r="F29" s="2">
        <v>21.375</v>
      </c>
      <c r="G29" s="3">
        <v>106.32</v>
      </c>
      <c r="H29" s="14" t="s">
        <v>54</v>
      </c>
    </row>
    <row r="30" spans="1:8" x14ac:dyDescent="0.3">
      <c r="A30" s="12"/>
      <c r="B30" s="13" t="s">
        <v>55</v>
      </c>
      <c r="C30" s="2">
        <v>60</v>
      </c>
      <c r="D30" s="2">
        <v>4.5430000000000001</v>
      </c>
      <c r="E30" s="2">
        <v>5.2119999999999997</v>
      </c>
      <c r="F30" s="2">
        <v>10.715</v>
      </c>
      <c r="G30" s="3">
        <v>71.108999999999995</v>
      </c>
      <c r="H30" s="14" t="s">
        <v>56</v>
      </c>
    </row>
    <row r="31" spans="1:8" x14ac:dyDescent="0.3">
      <c r="A31" s="12"/>
      <c r="B31" s="13" t="s">
        <v>33</v>
      </c>
      <c r="C31" s="2">
        <v>25</v>
      </c>
      <c r="D31" s="2">
        <v>2.7</v>
      </c>
      <c r="E31" s="2">
        <v>1.1000000000000001</v>
      </c>
      <c r="F31" s="2">
        <v>8.5</v>
      </c>
      <c r="G31" s="3">
        <v>39.6</v>
      </c>
      <c r="H31" s="14" t="s">
        <v>34</v>
      </c>
    </row>
    <row r="32" spans="1:8" x14ac:dyDescent="0.3">
      <c r="A32" s="12"/>
      <c r="B32" s="1" t="s">
        <v>57</v>
      </c>
      <c r="C32" s="2">
        <v>570</v>
      </c>
      <c r="D32" s="2">
        <v>13.738</v>
      </c>
      <c r="E32" s="2">
        <v>15.182</v>
      </c>
      <c r="F32" s="2">
        <v>68.89</v>
      </c>
      <c r="G32" s="3">
        <v>444.72899999999998</v>
      </c>
      <c r="H32" s="14"/>
    </row>
    <row r="33" spans="1:8" x14ac:dyDescent="0.3">
      <c r="A33" s="15" t="s">
        <v>58</v>
      </c>
      <c r="B33" s="16"/>
      <c r="C33" s="17">
        <v>1915</v>
      </c>
      <c r="D33" s="17">
        <v>54.752000000000002</v>
      </c>
      <c r="E33" s="17">
        <v>71.027000000000001</v>
      </c>
      <c r="F33" s="17">
        <v>285.84899999999999</v>
      </c>
      <c r="G33" s="18">
        <v>2183.2629999999999</v>
      </c>
      <c r="H33" s="19"/>
    </row>
  </sheetData>
  <mergeCells count="6">
    <mergeCell ref="H1:H2"/>
    <mergeCell ref="A1:A2"/>
    <mergeCell ref="B1:B2"/>
    <mergeCell ref="C1:C2"/>
    <mergeCell ref="D1:F1"/>
    <mergeCell ref="G1:G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4"/>
  <sheetViews>
    <sheetView tabSelected="1" zoomScale="60" workbookViewId="0">
      <selection activeCell="B48" sqref="B48"/>
    </sheetView>
  </sheetViews>
  <sheetFormatPr defaultColWidth="10" defaultRowHeight="14.4" x14ac:dyDescent="0.3"/>
  <cols>
    <col min="1" max="1" width="20" style="1" customWidth="1"/>
    <col min="2" max="2" width="40" style="1" customWidth="1"/>
    <col min="3" max="6" width="10" style="2" customWidth="1"/>
    <col min="7" max="7" width="15" style="3" customWidth="1"/>
    <col min="8" max="8" width="14.44140625" style="4" customWidth="1"/>
  </cols>
  <sheetData>
    <row r="1" spans="1:8" x14ac:dyDescent="0.3">
      <c r="A1" s="24" t="s">
        <v>0</v>
      </c>
      <c r="B1" s="24" t="s">
        <v>1</v>
      </c>
      <c r="C1" s="25" t="s">
        <v>2</v>
      </c>
      <c r="D1" s="25" t="s">
        <v>3</v>
      </c>
      <c r="E1" s="25"/>
      <c r="F1" s="25"/>
      <c r="G1" s="26" t="s">
        <v>4</v>
      </c>
      <c r="H1" s="23" t="s">
        <v>5</v>
      </c>
    </row>
    <row r="2" spans="1:8" x14ac:dyDescent="0.3">
      <c r="A2" s="24"/>
      <c r="B2" s="24"/>
      <c r="C2" s="25"/>
      <c r="D2" s="2" t="s">
        <v>6</v>
      </c>
      <c r="E2" s="2" t="s">
        <v>7</v>
      </c>
      <c r="F2" s="2" t="s">
        <v>8</v>
      </c>
      <c r="G2" s="26"/>
      <c r="H2" s="23"/>
    </row>
    <row r="3" spans="1:8" x14ac:dyDescent="0.3">
      <c r="A3" s="5" t="s">
        <v>9</v>
      </c>
      <c r="B3" s="20">
        <f>САД!$B$3</f>
        <v>45719</v>
      </c>
    </row>
    <row r="4" spans="1:8" x14ac:dyDescent="0.3">
      <c r="A4" s="7" t="s">
        <v>10</v>
      </c>
      <c r="B4" s="8"/>
      <c r="C4" s="9"/>
      <c r="D4" s="9"/>
      <c r="E4" s="9"/>
      <c r="F4" s="9"/>
      <c r="G4" s="10"/>
      <c r="H4" s="11"/>
    </row>
    <row r="5" spans="1:8" x14ac:dyDescent="0.3">
      <c r="A5" s="12"/>
      <c r="B5" s="13" t="s">
        <v>11</v>
      </c>
      <c r="C5" s="2">
        <v>150</v>
      </c>
      <c r="D5" s="2">
        <v>3.9750000000000001</v>
      </c>
      <c r="E5" s="2">
        <v>5.4749999999999996</v>
      </c>
      <c r="F5" s="2">
        <v>13.725</v>
      </c>
      <c r="G5" s="3">
        <v>117.75</v>
      </c>
      <c r="H5" s="14" t="s">
        <v>12</v>
      </c>
    </row>
    <row r="6" spans="1:8" x14ac:dyDescent="0.3">
      <c r="A6" s="12"/>
      <c r="B6" s="13" t="s">
        <v>13</v>
      </c>
      <c r="C6" s="2">
        <v>25</v>
      </c>
      <c r="D6" s="2">
        <v>1.4379999999999999</v>
      </c>
      <c r="E6" s="2">
        <v>0.93799999999999994</v>
      </c>
      <c r="F6" s="2">
        <v>21.937999999999999</v>
      </c>
      <c r="G6" s="3">
        <v>81.563000000000002</v>
      </c>
      <c r="H6" s="14" t="s">
        <v>14</v>
      </c>
    </row>
    <row r="7" spans="1:8" x14ac:dyDescent="0.3">
      <c r="A7" s="12"/>
      <c r="B7" s="13" t="s">
        <v>59</v>
      </c>
      <c r="C7" s="2">
        <v>180</v>
      </c>
      <c r="D7" s="2">
        <v>0</v>
      </c>
      <c r="E7" s="2">
        <v>0</v>
      </c>
      <c r="F7" s="2">
        <v>0</v>
      </c>
      <c r="G7" s="3">
        <v>0</v>
      </c>
      <c r="H7" s="14" t="s">
        <v>60</v>
      </c>
    </row>
    <row r="8" spans="1:8" x14ac:dyDescent="0.3">
      <c r="A8" s="12"/>
      <c r="B8" s="1" t="s">
        <v>17</v>
      </c>
      <c r="C8" s="2">
        <v>355</v>
      </c>
      <c r="D8" s="2">
        <v>5.4130000000000003</v>
      </c>
      <c r="E8" s="2">
        <v>6.4130000000000003</v>
      </c>
      <c r="F8" s="2">
        <v>35.662999999999997</v>
      </c>
      <c r="G8" s="3">
        <v>199.31299999999999</v>
      </c>
      <c r="H8" s="14"/>
    </row>
    <row r="9" spans="1:8" x14ac:dyDescent="0.3">
      <c r="A9" s="12" t="s">
        <v>18</v>
      </c>
      <c r="H9" s="14"/>
    </row>
    <row r="10" spans="1:8" x14ac:dyDescent="0.3">
      <c r="A10" s="12"/>
      <c r="B10" s="13" t="s">
        <v>61</v>
      </c>
      <c r="C10" s="2">
        <v>100</v>
      </c>
      <c r="D10" s="2">
        <v>0.72299999999999998</v>
      </c>
      <c r="E10" s="2">
        <v>0</v>
      </c>
      <c r="F10" s="2">
        <v>13.888999999999999</v>
      </c>
      <c r="G10" s="3">
        <v>58.445</v>
      </c>
      <c r="H10" s="14" t="s">
        <v>62</v>
      </c>
    </row>
    <row r="11" spans="1:8" x14ac:dyDescent="0.3">
      <c r="A11" s="12"/>
      <c r="B11" s="1" t="s">
        <v>21</v>
      </c>
      <c r="C11" s="2">
        <v>100</v>
      </c>
      <c r="D11" s="2">
        <v>0.72299999999999998</v>
      </c>
      <c r="F11" s="2">
        <v>13.888999999999999</v>
      </c>
      <c r="G11" s="3">
        <v>58.445</v>
      </c>
      <c r="H11" s="14"/>
    </row>
    <row r="12" spans="1:8" x14ac:dyDescent="0.3">
      <c r="A12" s="12" t="s">
        <v>22</v>
      </c>
      <c r="H12" s="14"/>
    </row>
    <row r="13" spans="1:8" ht="28.8" x14ac:dyDescent="0.3">
      <c r="A13" s="12"/>
      <c r="B13" s="13" t="s">
        <v>23</v>
      </c>
      <c r="C13" s="2">
        <v>130</v>
      </c>
      <c r="D13" s="2">
        <v>3.5880000000000001</v>
      </c>
      <c r="E13" s="2">
        <v>1.9830000000000001</v>
      </c>
      <c r="F13" s="2">
        <v>5.59</v>
      </c>
      <c r="G13" s="3">
        <v>45.356999999999999</v>
      </c>
      <c r="H13" s="14" t="s">
        <v>24</v>
      </c>
    </row>
    <row r="14" spans="1:8" ht="28.8" x14ac:dyDescent="0.3">
      <c r="A14" s="12"/>
      <c r="B14" s="13" t="s">
        <v>25</v>
      </c>
      <c r="C14" s="2">
        <v>60</v>
      </c>
      <c r="D14" s="2">
        <v>1.8</v>
      </c>
      <c r="E14" s="2">
        <v>7.15</v>
      </c>
      <c r="F14" s="2">
        <v>9.75</v>
      </c>
      <c r="G14" s="3">
        <v>63.65</v>
      </c>
      <c r="H14" s="14" t="s">
        <v>26</v>
      </c>
    </row>
    <row r="15" spans="1:8" x14ac:dyDescent="0.3">
      <c r="A15" s="12"/>
      <c r="B15" s="13" t="s">
        <v>27</v>
      </c>
      <c r="C15" s="2">
        <v>30</v>
      </c>
      <c r="D15" s="2">
        <v>0</v>
      </c>
      <c r="E15" s="2">
        <v>2.25</v>
      </c>
      <c r="F15" s="2">
        <v>3.1349999999999998</v>
      </c>
      <c r="G15" s="3">
        <v>172.5</v>
      </c>
      <c r="H15" s="14" t="s">
        <v>28</v>
      </c>
    </row>
    <row r="16" spans="1:8" x14ac:dyDescent="0.3">
      <c r="A16" s="12"/>
      <c r="B16" s="13" t="s">
        <v>29</v>
      </c>
      <c r="C16" s="2">
        <v>150</v>
      </c>
      <c r="D16" s="2">
        <v>0.75</v>
      </c>
      <c r="E16" s="2">
        <v>0</v>
      </c>
      <c r="F16" s="2">
        <v>11.265000000000001</v>
      </c>
      <c r="G16" s="3">
        <v>45.09</v>
      </c>
      <c r="H16" s="14" t="s">
        <v>30</v>
      </c>
    </row>
    <row r="17" spans="1:8" x14ac:dyDescent="0.3">
      <c r="A17" s="12"/>
      <c r="B17" s="13" t="s">
        <v>63</v>
      </c>
      <c r="C17" s="2">
        <v>50</v>
      </c>
      <c r="D17" s="2">
        <v>3.0720000000000001</v>
      </c>
      <c r="E17" s="2">
        <v>6.2149999999999999</v>
      </c>
      <c r="F17" s="2">
        <v>11.679</v>
      </c>
      <c r="G17" s="3">
        <v>167.143</v>
      </c>
      <c r="H17" s="14" t="s">
        <v>32</v>
      </c>
    </row>
    <row r="18" spans="1:8" x14ac:dyDescent="0.3">
      <c r="A18" s="12"/>
      <c r="B18" s="13" t="s">
        <v>33</v>
      </c>
      <c r="C18" s="2">
        <v>20</v>
      </c>
      <c r="D18" s="2">
        <v>2.16</v>
      </c>
      <c r="E18" s="2">
        <v>0.88</v>
      </c>
      <c r="F18" s="2">
        <v>6.8</v>
      </c>
      <c r="G18" s="3">
        <v>31.68</v>
      </c>
      <c r="H18" s="14" t="s">
        <v>34</v>
      </c>
    </row>
    <row r="19" spans="1:8" x14ac:dyDescent="0.3">
      <c r="A19" s="12"/>
      <c r="B19" s="13" t="s">
        <v>35</v>
      </c>
      <c r="C19" s="2">
        <v>40</v>
      </c>
      <c r="D19" s="2">
        <v>2.92</v>
      </c>
      <c r="E19" s="2">
        <v>0.52</v>
      </c>
      <c r="F19" s="2">
        <v>13.403</v>
      </c>
      <c r="G19" s="3">
        <v>147.6</v>
      </c>
      <c r="H19" s="14" t="s">
        <v>36</v>
      </c>
    </row>
    <row r="20" spans="1:8" x14ac:dyDescent="0.3">
      <c r="A20" s="12"/>
      <c r="B20" s="13" t="s">
        <v>64</v>
      </c>
      <c r="C20" s="2">
        <v>3</v>
      </c>
      <c r="D20" s="2">
        <v>0</v>
      </c>
      <c r="E20" s="2">
        <v>0</v>
      </c>
      <c r="F20" s="2">
        <v>0</v>
      </c>
      <c r="G20" s="3">
        <v>0</v>
      </c>
      <c r="H20" s="14" t="s">
        <v>38</v>
      </c>
    </row>
    <row r="21" spans="1:8" x14ac:dyDescent="0.3">
      <c r="A21" s="12"/>
      <c r="B21" s="1" t="s">
        <v>39</v>
      </c>
      <c r="C21" s="2">
        <v>483</v>
      </c>
      <c r="D21" s="2">
        <v>14.29</v>
      </c>
      <c r="E21" s="2">
        <v>18.998000000000001</v>
      </c>
      <c r="F21" s="2">
        <v>61.622</v>
      </c>
      <c r="G21" s="3">
        <v>673.02</v>
      </c>
      <c r="H21" s="14"/>
    </row>
    <row r="22" spans="1:8" x14ac:dyDescent="0.3">
      <c r="A22" s="12" t="s">
        <v>40</v>
      </c>
      <c r="H22" s="14"/>
    </row>
    <row r="23" spans="1:8" x14ac:dyDescent="0.3">
      <c r="A23" s="12"/>
      <c r="B23" s="13" t="s">
        <v>41</v>
      </c>
      <c r="C23" s="2">
        <v>180</v>
      </c>
      <c r="D23" s="2">
        <v>2.88</v>
      </c>
      <c r="E23" s="2">
        <v>5.22</v>
      </c>
      <c r="F23" s="2">
        <v>14.04</v>
      </c>
      <c r="G23" s="3">
        <v>101.7</v>
      </c>
      <c r="H23" s="14" t="s">
        <v>42</v>
      </c>
    </row>
    <row r="24" spans="1:8" x14ac:dyDescent="0.3">
      <c r="A24" s="12"/>
      <c r="B24" s="13" t="s">
        <v>43</v>
      </c>
      <c r="C24" s="2">
        <v>20</v>
      </c>
      <c r="D24" s="2">
        <v>3.04</v>
      </c>
      <c r="E24" s="2">
        <v>5.28</v>
      </c>
      <c r="F24" s="2">
        <v>18.64</v>
      </c>
      <c r="G24" s="3">
        <v>166.32</v>
      </c>
      <c r="H24" s="14" t="s">
        <v>44</v>
      </c>
    </row>
    <row r="25" spans="1:8" x14ac:dyDescent="0.3">
      <c r="A25" s="12"/>
      <c r="B25" s="1" t="s">
        <v>46</v>
      </c>
      <c r="C25" s="2">
        <v>200</v>
      </c>
      <c r="D25" s="2">
        <v>5.92</v>
      </c>
      <c r="E25" s="2">
        <v>10.5</v>
      </c>
      <c r="F25" s="2">
        <v>32.68</v>
      </c>
      <c r="G25" s="3">
        <v>268.02</v>
      </c>
      <c r="H25" s="14"/>
    </row>
    <row r="26" spans="1:8" x14ac:dyDescent="0.3">
      <c r="A26" s="12" t="s">
        <v>45</v>
      </c>
      <c r="H26" s="14"/>
    </row>
    <row r="27" spans="1:8" x14ac:dyDescent="0.3">
      <c r="A27" s="12"/>
      <c r="B27" s="13" t="s">
        <v>47</v>
      </c>
      <c r="C27" s="2">
        <v>130</v>
      </c>
      <c r="D27" s="2">
        <v>3.12</v>
      </c>
      <c r="E27" s="2">
        <v>7.02</v>
      </c>
      <c r="F27" s="2">
        <v>21.06</v>
      </c>
      <c r="G27" s="3">
        <v>170.12700000000001</v>
      </c>
      <c r="H27" s="14" t="s">
        <v>48</v>
      </c>
    </row>
    <row r="28" spans="1:8" x14ac:dyDescent="0.3">
      <c r="A28" s="12"/>
      <c r="B28" s="13" t="s">
        <v>49</v>
      </c>
      <c r="C28" s="2">
        <v>20</v>
      </c>
      <c r="D28" s="2">
        <v>0.4</v>
      </c>
      <c r="E28" s="2">
        <v>6.7000000000000004E-2</v>
      </c>
      <c r="F28" s="2">
        <v>1.3340000000000001</v>
      </c>
      <c r="G28" s="3">
        <v>10.467000000000001</v>
      </c>
      <c r="H28" s="14" t="s">
        <v>50</v>
      </c>
    </row>
    <row r="29" spans="1:8" x14ac:dyDescent="0.3">
      <c r="A29" s="12"/>
      <c r="B29" s="13" t="s">
        <v>65</v>
      </c>
      <c r="C29" s="2">
        <v>180</v>
      </c>
      <c r="D29" s="2">
        <v>0</v>
      </c>
      <c r="E29" s="2">
        <v>0</v>
      </c>
      <c r="F29" s="2">
        <v>0</v>
      </c>
      <c r="G29" s="3">
        <v>0</v>
      </c>
      <c r="H29" s="14" t="s">
        <v>66</v>
      </c>
    </row>
    <row r="30" spans="1:8" x14ac:dyDescent="0.3">
      <c r="A30" s="12"/>
      <c r="B30" s="13" t="s">
        <v>53</v>
      </c>
      <c r="C30" s="2">
        <v>70</v>
      </c>
      <c r="D30" s="2">
        <v>1.5820000000000001</v>
      </c>
      <c r="E30" s="2">
        <v>0.53200000000000003</v>
      </c>
      <c r="F30" s="2">
        <v>19.95</v>
      </c>
      <c r="G30" s="3">
        <v>99.231999999999999</v>
      </c>
      <c r="H30" s="14" t="s">
        <v>54</v>
      </c>
    </row>
    <row r="31" spans="1:8" x14ac:dyDescent="0.3">
      <c r="A31" s="12"/>
      <c r="B31" s="13" t="s">
        <v>55</v>
      </c>
      <c r="C31" s="2">
        <v>50</v>
      </c>
      <c r="D31" s="2">
        <v>3.786</v>
      </c>
      <c r="E31" s="2">
        <v>4.343</v>
      </c>
      <c r="F31" s="2">
        <v>8.9290000000000003</v>
      </c>
      <c r="G31" s="3">
        <v>59.258000000000003</v>
      </c>
      <c r="H31" s="14" t="s">
        <v>56</v>
      </c>
    </row>
    <row r="32" spans="1:8" x14ac:dyDescent="0.3">
      <c r="A32" s="12"/>
      <c r="B32" s="13" t="s">
        <v>33</v>
      </c>
      <c r="C32" s="2">
        <v>20</v>
      </c>
      <c r="D32" s="2">
        <v>2.16</v>
      </c>
      <c r="E32" s="2">
        <v>0.88</v>
      </c>
      <c r="F32" s="2">
        <v>6.8</v>
      </c>
      <c r="G32" s="3">
        <v>31.68</v>
      </c>
      <c r="H32" s="14" t="s">
        <v>34</v>
      </c>
    </row>
    <row r="33" spans="1:8" x14ac:dyDescent="0.3">
      <c r="A33" s="12"/>
      <c r="B33" s="1" t="s">
        <v>57</v>
      </c>
      <c r="C33" s="2">
        <v>470</v>
      </c>
      <c r="D33" s="2">
        <v>11.048</v>
      </c>
      <c r="E33" s="2">
        <v>12.842000000000001</v>
      </c>
      <c r="F33" s="2">
        <v>58.073</v>
      </c>
      <c r="G33" s="3">
        <v>370.76400000000001</v>
      </c>
      <c r="H33" s="14"/>
    </row>
    <row r="34" spans="1:8" x14ac:dyDescent="0.3">
      <c r="A34" s="15" t="s">
        <v>58</v>
      </c>
      <c r="B34" s="16"/>
      <c r="C34" s="17">
        <v>1608</v>
      </c>
      <c r="D34" s="17">
        <v>37.393999999999998</v>
      </c>
      <c r="E34" s="17">
        <v>48.753</v>
      </c>
      <c r="F34" s="17">
        <v>201.92699999999999</v>
      </c>
      <c r="G34" s="18">
        <v>1569.5619999999999</v>
      </c>
      <c r="H34" s="19"/>
    </row>
  </sheetData>
  <mergeCells count="6">
    <mergeCell ref="H1:H2"/>
    <mergeCell ref="A1:A2"/>
    <mergeCell ref="B1:B2"/>
    <mergeCell ref="C1:C2"/>
    <mergeCell ref="D1:F1"/>
    <mergeCell ref="G1:G2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1"/>
  <sheetViews>
    <sheetView topLeftCell="A7" workbookViewId="0">
      <selection activeCell="B3" sqref="B3"/>
    </sheetView>
  </sheetViews>
  <sheetFormatPr defaultColWidth="10" defaultRowHeight="14.4" x14ac:dyDescent="0.3"/>
  <cols>
    <col min="1" max="1" width="20" style="1" customWidth="1"/>
    <col min="2" max="2" width="40" style="1" customWidth="1"/>
    <col min="3" max="6" width="10" style="2" customWidth="1"/>
    <col min="7" max="7" width="15" style="3" customWidth="1"/>
    <col min="8" max="8" width="14.109375" style="4" customWidth="1"/>
  </cols>
  <sheetData>
    <row r="1" spans="1:8" x14ac:dyDescent="0.3">
      <c r="A1" s="24" t="s">
        <v>0</v>
      </c>
      <c r="B1" s="24" t="s">
        <v>1</v>
      </c>
      <c r="C1" s="25" t="s">
        <v>2</v>
      </c>
      <c r="D1" s="25" t="s">
        <v>3</v>
      </c>
      <c r="E1" s="25"/>
      <c r="F1" s="25"/>
      <c r="G1" s="26" t="s">
        <v>4</v>
      </c>
      <c r="H1" s="23" t="s">
        <v>5</v>
      </c>
    </row>
    <row r="2" spans="1:8" x14ac:dyDescent="0.3">
      <c r="A2" s="24"/>
      <c r="B2" s="24"/>
      <c r="C2" s="25"/>
      <c r="D2" s="2" t="s">
        <v>6</v>
      </c>
      <c r="E2" s="2" t="s">
        <v>7</v>
      </c>
      <c r="F2" s="2" t="s">
        <v>8</v>
      </c>
      <c r="G2" s="26"/>
      <c r="H2" s="23"/>
    </row>
    <row r="3" spans="1:8" x14ac:dyDescent="0.3">
      <c r="A3" s="5" t="s">
        <v>9</v>
      </c>
      <c r="B3" s="21">
        <f>САД!$B$3</f>
        <v>45719</v>
      </c>
    </row>
    <row r="4" spans="1:8" x14ac:dyDescent="0.3">
      <c r="A4" s="7" t="s">
        <v>10</v>
      </c>
      <c r="B4" s="8"/>
      <c r="C4" s="9"/>
      <c r="D4" s="9"/>
      <c r="E4" s="9"/>
      <c r="F4" s="9"/>
      <c r="G4" s="10"/>
      <c r="H4" s="11"/>
    </row>
    <row r="5" spans="1:8" x14ac:dyDescent="0.3">
      <c r="A5" s="12"/>
      <c r="B5" s="22" t="s">
        <v>67</v>
      </c>
      <c r="C5" s="2">
        <v>175</v>
      </c>
      <c r="D5" s="2">
        <v>4.24</v>
      </c>
      <c r="E5" s="2">
        <v>5.84</v>
      </c>
      <c r="F5" s="2">
        <v>14.64</v>
      </c>
      <c r="G5" s="3">
        <v>259.584</v>
      </c>
      <c r="H5" s="14" t="s">
        <v>68</v>
      </c>
    </row>
    <row r="6" spans="1:8" x14ac:dyDescent="0.3">
      <c r="A6" s="12"/>
      <c r="B6" s="22" t="s">
        <v>69</v>
      </c>
      <c r="C6" s="2">
        <v>7</v>
      </c>
      <c r="D6" s="2">
        <v>6.0000000000000001E-3</v>
      </c>
      <c r="E6" s="2">
        <v>0.61099999999999999</v>
      </c>
      <c r="F6" s="2">
        <v>1.2E-2</v>
      </c>
      <c r="G6" s="3">
        <v>5.5529999999999999</v>
      </c>
      <c r="H6" s="14" t="s">
        <v>14</v>
      </c>
    </row>
    <row r="7" spans="1:8" x14ac:dyDescent="0.3">
      <c r="A7" s="12"/>
      <c r="B7" s="22" t="s">
        <v>70</v>
      </c>
      <c r="C7" s="2">
        <v>180</v>
      </c>
      <c r="H7" s="14" t="s">
        <v>71</v>
      </c>
    </row>
    <row r="8" spans="1:8" x14ac:dyDescent="0.3">
      <c r="A8" s="12"/>
      <c r="B8" s="1" t="s">
        <v>17</v>
      </c>
      <c r="C8" s="2">
        <f>SUM(C5:C7)</f>
        <v>362</v>
      </c>
      <c r="D8" s="2">
        <f>SUM(D5:D7)</f>
        <v>4.2460000000000004</v>
      </c>
      <c r="E8" s="2">
        <f>SUM(E5:E7)</f>
        <v>6.4509999999999996</v>
      </c>
      <c r="F8" s="2">
        <f>SUM(F5:F7)</f>
        <v>14.652000000000001</v>
      </c>
      <c r="G8" s="2">
        <f>SUM(G5:G7)</f>
        <v>265.137</v>
      </c>
      <c r="H8" s="14"/>
    </row>
    <row r="9" spans="1:8" x14ac:dyDescent="0.3">
      <c r="A9" s="12" t="s">
        <v>18</v>
      </c>
      <c r="H9" s="14"/>
    </row>
    <row r="10" spans="1:8" x14ac:dyDescent="0.3">
      <c r="A10" s="12"/>
      <c r="B10" s="22" t="s">
        <v>72</v>
      </c>
      <c r="C10" s="2">
        <v>117</v>
      </c>
      <c r="D10" s="2">
        <v>5.8999999999999997E-2</v>
      </c>
      <c r="E10" s="2">
        <v>5.8999999999999997E-2</v>
      </c>
      <c r="F10" s="2">
        <v>6.3769999999999998</v>
      </c>
      <c r="G10" s="3">
        <v>26.324999999999999</v>
      </c>
      <c r="H10" s="14">
        <v>498</v>
      </c>
    </row>
    <row r="11" spans="1:8" x14ac:dyDescent="0.3">
      <c r="A11" s="12"/>
      <c r="B11" s="1" t="s">
        <v>21</v>
      </c>
      <c r="C11" s="2">
        <f>SUM(C10)</f>
        <v>117</v>
      </c>
      <c r="D11" s="2">
        <f>SUM(D10)</f>
        <v>5.8999999999999997E-2</v>
      </c>
      <c r="E11" s="2">
        <f>SUM(E10)</f>
        <v>5.8999999999999997E-2</v>
      </c>
      <c r="F11" s="2">
        <f>SUM(F10)</f>
        <v>6.3769999999999998</v>
      </c>
      <c r="G11" s="2">
        <f>SUM(G10)</f>
        <v>26.324999999999999</v>
      </c>
      <c r="H11" s="14"/>
    </row>
    <row r="12" spans="1:8" x14ac:dyDescent="0.3">
      <c r="A12" s="12" t="s">
        <v>22</v>
      </c>
      <c r="H12" s="14"/>
    </row>
    <row r="13" spans="1:8" ht="28.8" x14ac:dyDescent="0.3">
      <c r="A13" s="12"/>
      <c r="B13" s="22" t="s">
        <v>23</v>
      </c>
      <c r="C13" s="2">
        <v>210</v>
      </c>
      <c r="D13" s="2">
        <v>5.7690000000000001</v>
      </c>
      <c r="E13" s="2">
        <v>3.2029999999999998</v>
      </c>
      <c r="F13" s="2">
        <v>9.0299999999999994</v>
      </c>
      <c r="G13" s="3">
        <v>73.269000000000005</v>
      </c>
      <c r="H13" s="14" t="s">
        <v>24</v>
      </c>
    </row>
    <row r="14" spans="1:8" ht="28.8" x14ac:dyDescent="0.3">
      <c r="A14" s="12"/>
      <c r="B14" s="22" t="s">
        <v>25</v>
      </c>
      <c r="C14" s="2">
        <v>120</v>
      </c>
      <c r="D14" s="2">
        <v>3.6</v>
      </c>
      <c r="E14" s="2">
        <v>14.3</v>
      </c>
      <c r="F14" s="2">
        <v>19.5</v>
      </c>
      <c r="G14" s="3">
        <v>127.3</v>
      </c>
      <c r="H14" s="14" t="s">
        <v>26</v>
      </c>
    </row>
    <row r="15" spans="1:8" x14ac:dyDescent="0.3">
      <c r="A15" s="12"/>
      <c r="B15" s="22" t="s">
        <v>73</v>
      </c>
      <c r="C15" s="2">
        <v>180</v>
      </c>
      <c r="H15" s="14" t="s">
        <v>71</v>
      </c>
    </row>
    <row r="16" spans="1:8" ht="28.8" x14ac:dyDescent="0.3">
      <c r="A16" s="12"/>
      <c r="B16" s="22" t="s">
        <v>74</v>
      </c>
      <c r="C16" s="2">
        <v>83</v>
      </c>
      <c r="D16" s="2">
        <v>15.051</v>
      </c>
      <c r="E16" s="2">
        <v>13.502000000000001</v>
      </c>
      <c r="F16" s="2">
        <v>11.731</v>
      </c>
      <c r="G16" s="3">
        <v>228.85900000000001</v>
      </c>
      <c r="H16" s="14" t="s">
        <v>75</v>
      </c>
    </row>
    <row r="17" spans="1:8" x14ac:dyDescent="0.3">
      <c r="A17" s="12"/>
      <c r="B17" s="22" t="s">
        <v>33</v>
      </c>
      <c r="C17" s="2">
        <v>13</v>
      </c>
      <c r="D17" s="2">
        <v>1.4039999999999999</v>
      </c>
      <c r="E17" s="2">
        <v>0.57199999999999995</v>
      </c>
      <c r="F17" s="2">
        <v>4.42</v>
      </c>
      <c r="G17" s="3">
        <v>20.591999999999999</v>
      </c>
      <c r="H17" s="14">
        <v>1</v>
      </c>
    </row>
    <row r="18" spans="1:8" x14ac:dyDescent="0.3">
      <c r="A18" s="12"/>
      <c r="B18" s="22" t="s">
        <v>35</v>
      </c>
      <c r="C18" s="2">
        <v>25</v>
      </c>
      <c r="D18" s="2">
        <v>1.825</v>
      </c>
      <c r="E18" s="2">
        <v>0.32500000000000001</v>
      </c>
      <c r="F18" s="2">
        <v>8.3770000000000007</v>
      </c>
      <c r="G18" s="3">
        <v>92.25</v>
      </c>
      <c r="H18" s="14" t="s">
        <v>36</v>
      </c>
    </row>
    <row r="19" spans="1:8" x14ac:dyDescent="0.3">
      <c r="A19" s="12"/>
      <c r="B19" s="1" t="s">
        <v>39</v>
      </c>
      <c r="C19" s="2">
        <f>SUM(C13:C18)</f>
        <v>631</v>
      </c>
      <c r="D19" s="2">
        <f>SUM(D13:D18)</f>
        <v>27.649000000000001</v>
      </c>
      <c r="E19" s="2">
        <f>SUM(E13:E18)</f>
        <v>31.902000000000001</v>
      </c>
      <c r="F19" s="2">
        <f>SUM(F13:F18)</f>
        <v>53.058000000000007</v>
      </c>
      <c r="G19" s="2">
        <f>SUM(G13:G18)</f>
        <v>542.27</v>
      </c>
      <c r="H19" s="14"/>
    </row>
    <row r="20" spans="1:8" x14ac:dyDescent="0.3">
      <c r="A20" s="12" t="s">
        <v>40</v>
      </c>
      <c r="H20" s="14"/>
    </row>
    <row r="21" spans="1:8" x14ac:dyDescent="0.3">
      <c r="A21" s="12"/>
      <c r="B21" s="22" t="s">
        <v>70</v>
      </c>
      <c r="C21" s="2">
        <v>180</v>
      </c>
      <c r="H21" s="14" t="s">
        <v>71</v>
      </c>
    </row>
    <row r="22" spans="1:8" x14ac:dyDescent="0.3">
      <c r="A22" s="12"/>
      <c r="B22" s="22" t="s">
        <v>76</v>
      </c>
      <c r="C22" s="2">
        <v>12</v>
      </c>
      <c r="D22" s="2">
        <v>1.41</v>
      </c>
      <c r="E22" s="2">
        <v>1.5840000000000001</v>
      </c>
      <c r="F22" s="2">
        <v>15.18</v>
      </c>
      <c r="G22" s="3">
        <v>91.512</v>
      </c>
      <c r="H22" s="14">
        <v>11</v>
      </c>
    </row>
    <row r="23" spans="1:8" x14ac:dyDescent="0.3">
      <c r="A23" s="12" t="s">
        <v>45</v>
      </c>
      <c r="B23" s="1" t="s">
        <v>46</v>
      </c>
      <c r="C23" s="2">
        <f>SUM(C21:C22)</f>
        <v>192</v>
      </c>
      <c r="D23" s="2">
        <f>SUM(D21:D22)</f>
        <v>1.41</v>
      </c>
      <c r="E23" s="2">
        <f>SUM(E21:E22)</f>
        <v>1.5840000000000001</v>
      </c>
      <c r="F23" s="2">
        <f>SUM(F21:F22)</f>
        <v>15.18</v>
      </c>
      <c r="G23" s="2">
        <f>SUM(G21:G22)</f>
        <v>91.512</v>
      </c>
      <c r="H23" s="14"/>
    </row>
    <row r="24" spans="1:8" x14ac:dyDescent="0.3">
      <c r="A24" s="12"/>
      <c r="B24" s="22" t="s">
        <v>77</v>
      </c>
      <c r="C24" s="2">
        <v>100</v>
      </c>
      <c r="D24" s="2">
        <v>1.667</v>
      </c>
      <c r="E24" s="2">
        <v>4.0670000000000002</v>
      </c>
      <c r="F24" s="2">
        <v>15.933999999999999</v>
      </c>
      <c r="G24" s="3">
        <v>107.06699999999999</v>
      </c>
      <c r="H24" s="14" t="s">
        <v>78</v>
      </c>
    </row>
    <row r="25" spans="1:8" x14ac:dyDescent="0.3">
      <c r="A25" s="12"/>
      <c r="B25" s="22" t="s">
        <v>49</v>
      </c>
      <c r="C25" s="2">
        <v>40</v>
      </c>
      <c r="D25" s="2">
        <v>0.8</v>
      </c>
      <c r="E25" s="2">
        <v>0.13400000000000001</v>
      </c>
      <c r="F25" s="2">
        <v>2.6669999999999998</v>
      </c>
      <c r="G25" s="3">
        <v>20.934000000000001</v>
      </c>
      <c r="H25" s="14" t="s">
        <v>50</v>
      </c>
    </row>
    <row r="26" spans="1:8" x14ac:dyDescent="0.3">
      <c r="A26" s="12"/>
      <c r="B26" s="22" t="s">
        <v>51</v>
      </c>
      <c r="C26" s="2">
        <v>180</v>
      </c>
      <c r="D26" s="2">
        <v>0</v>
      </c>
      <c r="E26" s="2">
        <v>0</v>
      </c>
      <c r="F26" s="2">
        <v>0</v>
      </c>
      <c r="G26" s="3">
        <v>0</v>
      </c>
      <c r="H26" s="14" t="s">
        <v>52</v>
      </c>
    </row>
    <row r="27" spans="1:8" x14ac:dyDescent="0.3">
      <c r="A27" s="12"/>
      <c r="B27" s="22" t="s">
        <v>53</v>
      </c>
      <c r="C27" s="2">
        <v>95</v>
      </c>
      <c r="D27" s="2">
        <v>2.1469999999999998</v>
      </c>
      <c r="E27" s="2">
        <v>0.72199999999999998</v>
      </c>
      <c r="F27" s="2">
        <v>22.074999999999999</v>
      </c>
      <c r="G27" s="3">
        <v>134.672</v>
      </c>
      <c r="H27" s="14" t="s">
        <v>54</v>
      </c>
    </row>
    <row r="28" spans="1:8" x14ac:dyDescent="0.3">
      <c r="A28" s="12"/>
      <c r="B28" s="22" t="s">
        <v>55</v>
      </c>
      <c r="C28" s="2">
        <v>74</v>
      </c>
      <c r="D28" s="2">
        <v>5.6040000000000001</v>
      </c>
      <c r="E28" s="2">
        <v>6.4290000000000003</v>
      </c>
      <c r="F28" s="2">
        <v>13.215999999999999</v>
      </c>
      <c r="G28" s="3">
        <v>87.72</v>
      </c>
      <c r="H28" s="14" t="s">
        <v>56</v>
      </c>
    </row>
    <row r="29" spans="1:8" x14ac:dyDescent="0.3">
      <c r="A29" s="12"/>
      <c r="B29" s="22" t="s">
        <v>33</v>
      </c>
      <c r="C29" s="2">
        <v>13</v>
      </c>
      <c r="D29" s="2">
        <v>1.4039999999999999</v>
      </c>
      <c r="E29" s="2">
        <v>0.57199999999999995</v>
      </c>
      <c r="F29" s="2">
        <v>4.42</v>
      </c>
      <c r="G29" s="3">
        <v>20.591999999999999</v>
      </c>
      <c r="H29" s="14" t="s">
        <v>34</v>
      </c>
    </row>
    <row r="30" spans="1:8" x14ac:dyDescent="0.3">
      <c r="A30" s="12"/>
      <c r="B30" s="1" t="s">
        <v>57</v>
      </c>
      <c r="C30" s="2">
        <f>SUM(C21:C29)</f>
        <v>886</v>
      </c>
      <c r="D30" s="2">
        <f>SUM(D21:D29)</f>
        <v>14.442</v>
      </c>
      <c r="E30" s="2">
        <f>SUM(E21:E29)</f>
        <v>15.092000000000001</v>
      </c>
      <c r="F30" s="2">
        <f>SUM(F21:F29)</f>
        <v>88.671999999999997</v>
      </c>
      <c r="G30" s="2">
        <f>SUM(G21:G29)</f>
        <v>554.00900000000001</v>
      </c>
      <c r="H30" s="14"/>
    </row>
    <row r="31" spans="1:8" x14ac:dyDescent="0.3">
      <c r="A31" s="15" t="s">
        <v>58</v>
      </c>
      <c r="B31" s="16"/>
      <c r="C31" s="17">
        <f>C30+C19++C11+C8</f>
        <v>1996</v>
      </c>
      <c r="D31" s="17">
        <f>D30+D19++D11+D8</f>
        <v>46.396000000000001</v>
      </c>
      <c r="E31" s="17">
        <f>E30+E19++E11+E8</f>
        <v>53.503999999999998</v>
      </c>
      <c r="F31" s="17">
        <f>F30+F19++F11+F8</f>
        <v>162.75900000000001</v>
      </c>
      <c r="G31" s="17">
        <f>G30+G19++G11+G8</f>
        <v>1387.741</v>
      </c>
      <c r="H31" s="19"/>
    </row>
  </sheetData>
  <mergeCells count="6">
    <mergeCell ref="H1:H2"/>
    <mergeCell ref="A1:A2"/>
    <mergeCell ref="B1:B2"/>
    <mergeCell ref="C1:C2"/>
    <mergeCell ref="D1:F1"/>
    <mergeCell ref="G1:G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САД</vt:lpstr>
      <vt:lpstr>ЯСЛИ</vt:lpstr>
      <vt:lpstr>АЛЛЕРГИЯ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23049PCD8G</dc:creator>
  <cp:lastModifiedBy>Пользователь</cp:lastModifiedBy>
  <cp:revision>3</cp:revision>
  <dcterms:created xsi:type="dcterms:W3CDTF">2024-01-26T06:27:31Z</dcterms:created>
  <dcterms:modified xsi:type="dcterms:W3CDTF">2025-03-03T05:04:15Z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9fa3d608a783459babc2ddb19b067dc7</vt:lpwstr>
  </property>
</Properties>
</file>