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меню с августа\"/>
    </mc:Choice>
  </mc:AlternateContent>
  <xr:revisionPtr revIDLastSave="0" documentId="13_ncr:1_{9E49612F-F665-481E-B53C-73B3B5D4C1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САД" sheetId="1" r:id="rId1"/>
    <sheet name="ЯСЛИ" sheetId="2" r:id="rId2"/>
    <sheet name="АЛЛЕРГИЯ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3" l="1"/>
  <c r="F31" i="3"/>
  <c r="E31" i="3"/>
  <c r="D31" i="3"/>
  <c r="C31" i="3"/>
  <c r="G24" i="3"/>
  <c r="F24" i="3"/>
  <c r="E24" i="3"/>
  <c r="D24" i="3"/>
  <c r="C24" i="3"/>
  <c r="G20" i="3"/>
  <c r="F20" i="3"/>
  <c r="E20" i="3"/>
  <c r="D20" i="3"/>
  <c r="C20" i="3"/>
  <c r="G12" i="3"/>
  <c r="F12" i="3"/>
  <c r="E12" i="3"/>
  <c r="D12" i="3"/>
  <c r="C12" i="3"/>
  <c r="G9" i="3"/>
  <c r="F9" i="3"/>
  <c r="E9" i="3"/>
  <c r="D9" i="3"/>
  <c r="C9" i="3"/>
  <c r="B3" i="3"/>
  <c r="B3" i="2"/>
  <c r="C32" i="3" l="1"/>
  <c r="D32" i="3"/>
  <c r="E32" i="3"/>
  <c r="F32" i="3"/>
  <c r="G32" i="3"/>
</calcChain>
</file>

<file path=xl/sharedStrings.xml><?xml version="1.0" encoding="utf-8"?>
<sst xmlns="http://schemas.openxmlformats.org/spreadsheetml/2006/main" count="168" uniqueCount="79">
  <si>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</si>
  <si>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</si>
  <si>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</si>
  <si>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</si>
  <si>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</si>
  <si>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</si>
  <si>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</si>
  <si>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</si>
  <si>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</si>
  <si>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Неделя 1, день 1</t>
  </si>
  <si>
    <t>завтрак</t>
  </si>
  <si>
    <t>КАША КУКУРУЗНАЯ МОЛОЧНАЯ ЖИДКАЯ</t>
  </si>
  <si>
    <t>231</t>
  </si>
  <si>
    <t>БУТЕРБРОДЫ С ДЖЕМОМ, ПОВИДЛОМ</t>
  </si>
  <si>
    <t>109</t>
  </si>
  <si>
    <t>КОФЕЙНЫЙ НАПИТОК С МОЛОКОМ</t>
  </si>
  <si>
    <t>395</t>
  </si>
  <si>
    <t>Итого за завтрак</t>
  </si>
  <si>
    <t>завтрак № 2</t>
  </si>
  <si>
    <t>СОК ФРУКТОВЫЙ АБРИКОСОВЫЙ</t>
  </si>
  <si>
    <t>501</t>
  </si>
  <si>
    <t>Итого за завтрак № 2</t>
  </si>
  <si>
    <t>обед</t>
  </si>
  <si>
    <t>СУП КАРТОФЕЛЬНЫЙ С МАКАРОННЫМИ ИЗДЕЛИЯМИ</t>
  </si>
  <si>
    <t>173</t>
  </si>
  <si>
    <t xml:space="preserve">Компот из свежих плодов или ягод  </t>
  </si>
  <si>
    <t>240/1</t>
  </si>
  <si>
    <t>Кнели из  говядины (сад)</t>
  </si>
  <si>
    <t>384</t>
  </si>
  <si>
    <t>ХЛЕБ ПШЕНИЧНЫЙ</t>
  </si>
  <si>
    <t>1</t>
  </si>
  <si>
    <t>Хлеб Бородинский</t>
  </si>
  <si>
    <t>3</t>
  </si>
  <si>
    <t>Соль пищевая йодированная (сад)</t>
  </si>
  <si>
    <t>1с</t>
  </si>
  <si>
    <t>Пюре из гороха с маслом</t>
  </si>
  <si>
    <t>389</t>
  </si>
  <si>
    <t>Итого за обед</t>
  </si>
  <si>
    <t>полдник</t>
  </si>
  <si>
    <t>МОЛОКО КИПЯЧЕНОЕ</t>
  </si>
  <si>
    <t>400</t>
  </si>
  <si>
    <t>Печенье вес</t>
  </si>
  <si>
    <t>11</t>
  </si>
  <si>
    <t>Итого за полдник</t>
  </si>
  <si>
    <t>ужин</t>
  </si>
  <si>
    <t xml:space="preserve">Картофельное пюре </t>
  </si>
  <si>
    <t>206</t>
  </si>
  <si>
    <t>ЧАЙ С ЛИМОНОМ (САД)</t>
  </si>
  <si>
    <t>412/1</t>
  </si>
  <si>
    <t>Яблоко</t>
  </si>
  <si>
    <t>338</t>
  </si>
  <si>
    <t>Рыба, припущенная в молоке</t>
  </si>
  <si>
    <t>342</t>
  </si>
  <si>
    <t>Итого за ужин</t>
  </si>
  <si>
    <t>Итого за день</t>
  </si>
  <si>
    <t>Кофейный напиток с молоком (ЯСЛИ)</t>
  </si>
  <si>
    <t>395/1</t>
  </si>
  <si>
    <t>Напиток из сока плодово-ягодного</t>
  </si>
  <si>
    <t>1460</t>
  </si>
  <si>
    <t>423</t>
  </si>
  <si>
    <t>Кнели из  говядины (ясли)</t>
  </si>
  <si>
    <t>Соль пищевая йодированная (ясли)</t>
  </si>
  <si>
    <t>ЧАЙ С ЛИМОНОМ  (ясли)</t>
  </si>
  <si>
    <t>412</t>
  </si>
  <si>
    <t>КАША ВЯЗКАЯ КУКУРУЗНАЯ НА ВОДЕ С РАСТИТЕЛЬНЫМ МАСЛОМ</t>
  </si>
  <si>
    <t>54-22К-2020</t>
  </si>
  <si>
    <t>Яйцо вареное</t>
  </si>
  <si>
    <t>267</t>
  </si>
  <si>
    <t>Чай с сахаром</t>
  </si>
  <si>
    <t>381</t>
  </si>
  <si>
    <t>НАПИТОК БРУСНИЧНЫЙ</t>
  </si>
  <si>
    <t>Котлета из говядины с растительным маслом</t>
  </si>
  <si>
    <t>54-30м-2020</t>
  </si>
  <si>
    <t>ГОРОШНИЦА</t>
  </si>
  <si>
    <t>54-21Г-2020</t>
  </si>
  <si>
    <t>ГАЛЕТЫ</t>
  </si>
  <si>
    <t>11/1</t>
  </si>
  <si>
    <t>КАША ГРЕЧНЕВАЯ РАССЫПЧАТАЯ</t>
  </si>
  <si>
    <t xml:space="preserve">ТЕФТЕЛИ РЫБНЫЕ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</si>
</sst>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name val="Calibri"/>
    </font>
    <font>
      <sz val="11"/>
      <color indexed="64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D3D3D3"/>
        <bgColor rgb="FFD3D3D3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protection locked="0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2" fillId="2" borderId="0" xfId="1" applyFont="1" applyFill="1" applyAlignment="1" applyProtection="1">
      <alignment vertical="center" wrapText="1"/>
    </xf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 wrapText="1"/>
    </xf>
    <xf numFmtId="0" fontId="2" fillId="0" borderId="5" xfId="1" applyFont="1" applyBorder="1" applyAlignment="1" applyProtection="1">
      <alignment horizontal="center" vertical="center"/>
    </xf>
    <xf numFmtId="0" fontId="3" fillId="0" borderId="0" xfId="1" applyAlignment="1" applyProtection="1">
      <alignment vertical="center"/>
    </xf>
    <xf numFmtId="49" fontId="2" fillId="0" borderId="5" xfId="1" applyNumberFormat="1" applyFont="1" applyBorder="1" applyAlignment="1" applyProtection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topLeftCell="B1" zoomScale="96" workbookViewId="0">
      <selection activeCell="K16" sqref="K16"/>
    </sheetView>
  </sheetViews>
  <sheetFormatPr defaultColWidth="10" defaultRowHeight="14.4" x14ac:dyDescent="0.3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09375" style="4" customWidth="1"/>
  </cols>
  <sheetData>
    <row r="1" spans="1:8" x14ac:dyDescent="0.3">
      <c r="A1" s="29" t="s">
        <v>0</v>
      </c>
      <c r="B1" s="29" t="s">
        <v>1</v>
      </c>
      <c r="C1" s="30" t="s">
        <v>2</v>
      </c>
      <c r="D1" s="30" t="s">
        <v>3</v>
      </c>
      <c r="E1" s="30"/>
      <c r="F1" s="30"/>
      <c r="G1" s="31" t="s">
        <v>4</v>
      </c>
      <c r="H1" s="28" t="s">
        <v>5</v>
      </c>
    </row>
    <row r="2" spans="1:8" x14ac:dyDescent="0.3">
      <c r="A2" s="29"/>
      <c r="B2" s="29"/>
      <c r="C2" s="30"/>
      <c r="D2" s="2" t="s">
        <v>6</v>
      </c>
      <c r="E2" s="2" t="s">
        <v>7</v>
      </c>
      <c r="F2" s="2" t="s">
        <v>8</v>
      </c>
      <c r="G2" s="31"/>
      <c r="H2" s="28"/>
    </row>
    <row r="3" spans="1:8" x14ac:dyDescent="0.3">
      <c r="A3" s="5" t="s">
        <v>9</v>
      </c>
      <c r="B3" s="6">
        <v>45922</v>
      </c>
    </row>
    <row r="4" spans="1:8" x14ac:dyDescent="0.3">
      <c r="A4" s="7" t="s">
        <v>10</v>
      </c>
      <c r="B4" s="8"/>
      <c r="C4" s="9"/>
      <c r="D4" s="9"/>
      <c r="E4" s="9"/>
      <c r="F4" s="9"/>
      <c r="G4" s="10"/>
      <c r="H4" s="11"/>
    </row>
    <row r="5" spans="1:8" x14ac:dyDescent="0.3">
      <c r="A5" s="12"/>
      <c r="B5" s="13" t="s">
        <v>11</v>
      </c>
      <c r="C5" s="2">
        <v>190</v>
      </c>
      <c r="D5" s="2">
        <v>5.6050000000000004</v>
      </c>
      <c r="E5" s="2">
        <v>6.5549999999999997</v>
      </c>
      <c r="F5" s="2">
        <v>31.254999999999999</v>
      </c>
      <c r="G5" s="3">
        <v>205.96</v>
      </c>
      <c r="H5" s="14" t="s">
        <v>12</v>
      </c>
    </row>
    <row r="6" spans="1:8" x14ac:dyDescent="0.3">
      <c r="A6" s="12"/>
      <c r="B6" s="13" t="s">
        <v>13</v>
      </c>
      <c r="C6" s="2">
        <v>40</v>
      </c>
      <c r="D6" s="2">
        <v>4.5</v>
      </c>
      <c r="E6" s="2">
        <v>4.5999999999999996</v>
      </c>
      <c r="F6" s="2">
        <v>14.8</v>
      </c>
      <c r="G6" s="3">
        <v>124</v>
      </c>
      <c r="H6" s="14" t="s">
        <v>14</v>
      </c>
    </row>
    <row r="7" spans="1:8" x14ac:dyDescent="0.3">
      <c r="A7" s="12"/>
      <c r="B7" s="13" t="s">
        <v>15</v>
      </c>
      <c r="C7" s="2">
        <v>200</v>
      </c>
      <c r="D7" s="2">
        <v>1.6</v>
      </c>
      <c r="E7" s="2">
        <v>1.5</v>
      </c>
      <c r="F7" s="2">
        <v>12.6</v>
      </c>
      <c r="G7" s="3">
        <v>67.2</v>
      </c>
      <c r="H7" s="14" t="s">
        <v>16</v>
      </c>
    </row>
    <row r="8" spans="1:8" x14ac:dyDescent="0.3">
      <c r="A8" s="12"/>
      <c r="B8" s="1" t="s">
        <v>17</v>
      </c>
      <c r="C8" s="2">
        <v>430</v>
      </c>
      <c r="D8" s="2">
        <v>11.705</v>
      </c>
      <c r="E8" s="2">
        <v>12.654999999999999</v>
      </c>
      <c r="F8" s="2">
        <v>58.655000000000001</v>
      </c>
      <c r="G8" s="3">
        <v>397.16</v>
      </c>
      <c r="H8" s="14"/>
    </row>
    <row r="9" spans="1:8" x14ac:dyDescent="0.3">
      <c r="A9" s="12" t="s">
        <v>18</v>
      </c>
      <c r="H9" s="14"/>
    </row>
    <row r="10" spans="1:8" x14ac:dyDescent="0.3">
      <c r="A10" s="12"/>
      <c r="B10" s="13" t="s">
        <v>19</v>
      </c>
      <c r="C10" s="2">
        <v>100</v>
      </c>
      <c r="D10" s="2">
        <v>0.35799999999999998</v>
      </c>
      <c r="E10" s="2">
        <v>7.1999999999999995E-2</v>
      </c>
      <c r="F10" s="2">
        <v>7.1429999999999998</v>
      </c>
      <c r="G10" s="3">
        <v>32.857999999999997</v>
      </c>
      <c r="H10" s="14" t="s">
        <v>20</v>
      </c>
    </row>
    <row r="11" spans="1:8" x14ac:dyDescent="0.3">
      <c r="A11" s="12"/>
      <c r="B11" s="1" t="s">
        <v>21</v>
      </c>
      <c r="C11" s="2">
        <v>100</v>
      </c>
      <c r="D11" s="2">
        <v>0.35799999999999998</v>
      </c>
      <c r="E11" s="2">
        <v>7.1999999999999995E-2</v>
      </c>
      <c r="F11" s="2">
        <v>7.1429999999999998</v>
      </c>
      <c r="G11" s="3">
        <v>32.857999999999997</v>
      </c>
      <c r="H11" s="14"/>
    </row>
    <row r="12" spans="1:8" x14ac:dyDescent="0.3">
      <c r="A12" s="12" t="s">
        <v>22</v>
      </c>
      <c r="H12" s="14"/>
    </row>
    <row r="13" spans="1:8" ht="28.8" x14ac:dyDescent="0.3">
      <c r="A13" s="12"/>
      <c r="B13" s="13" t="s">
        <v>23</v>
      </c>
      <c r="C13" s="2">
        <v>180</v>
      </c>
      <c r="D13" s="2">
        <v>3.7</v>
      </c>
      <c r="E13" s="2">
        <v>5</v>
      </c>
      <c r="F13" s="2">
        <v>15.6</v>
      </c>
      <c r="G13" s="3">
        <v>124.5</v>
      </c>
      <c r="H13" s="14" t="s">
        <v>24</v>
      </c>
    </row>
    <row r="14" spans="1:8" x14ac:dyDescent="0.3">
      <c r="A14" s="12"/>
      <c r="B14" s="13" t="s">
        <v>25</v>
      </c>
      <c r="C14" s="2">
        <v>180</v>
      </c>
      <c r="D14" s="2">
        <v>0</v>
      </c>
      <c r="E14" s="2">
        <v>0</v>
      </c>
      <c r="F14" s="2">
        <v>8.98</v>
      </c>
      <c r="G14" s="3">
        <v>56.3</v>
      </c>
      <c r="H14" s="14" t="s">
        <v>26</v>
      </c>
    </row>
    <row r="15" spans="1:8" x14ac:dyDescent="0.3">
      <c r="A15" s="12"/>
      <c r="B15" s="13" t="s">
        <v>27</v>
      </c>
      <c r="C15" s="2">
        <v>75</v>
      </c>
      <c r="D15" s="2">
        <v>6.1879999999999997</v>
      </c>
      <c r="E15" s="2">
        <v>7.032</v>
      </c>
      <c r="F15" s="2">
        <v>17.907</v>
      </c>
      <c r="G15" s="3">
        <v>139.875</v>
      </c>
      <c r="H15" s="14" t="s">
        <v>28</v>
      </c>
    </row>
    <row r="16" spans="1:8" x14ac:dyDescent="0.3">
      <c r="A16" s="12"/>
      <c r="B16" s="13" t="s">
        <v>29</v>
      </c>
      <c r="C16" s="2">
        <v>30</v>
      </c>
      <c r="D16" s="2">
        <v>3.24</v>
      </c>
      <c r="E16" s="2">
        <v>1.32</v>
      </c>
      <c r="F16" s="2">
        <v>10.199999999999999</v>
      </c>
      <c r="G16" s="3">
        <v>47.52</v>
      </c>
      <c r="H16" s="14" t="s">
        <v>30</v>
      </c>
    </row>
    <row r="17" spans="1:8" x14ac:dyDescent="0.3">
      <c r="A17" s="12"/>
      <c r="B17" s="13" t="s">
        <v>31</v>
      </c>
      <c r="C17" s="2">
        <v>50</v>
      </c>
      <c r="D17" s="2">
        <v>1.28</v>
      </c>
      <c r="E17" s="2">
        <v>1.48</v>
      </c>
      <c r="F17" s="2">
        <v>9.26</v>
      </c>
      <c r="G17" s="3">
        <v>65.22</v>
      </c>
      <c r="H17" s="14" t="s">
        <v>32</v>
      </c>
    </row>
    <row r="18" spans="1:8" x14ac:dyDescent="0.3">
      <c r="A18" s="12"/>
      <c r="B18" s="13" t="s">
        <v>33</v>
      </c>
      <c r="C18" s="2">
        <v>5</v>
      </c>
      <c r="D18" s="2">
        <v>0</v>
      </c>
      <c r="E18" s="2">
        <v>0</v>
      </c>
      <c r="F18" s="2">
        <v>0</v>
      </c>
      <c r="G18" s="3">
        <v>0</v>
      </c>
      <c r="H18" s="14" t="s">
        <v>34</v>
      </c>
    </row>
    <row r="19" spans="1:8" x14ac:dyDescent="0.3">
      <c r="A19" s="12"/>
      <c r="B19" s="13" t="s">
        <v>35</v>
      </c>
      <c r="C19" s="2">
        <v>150</v>
      </c>
      <c r="D19" s="2">
        <v>16.097999999999999</v>
      </c>
      <c r="E19" s="2">
        <v>3.6589999999999998</v>
      </c>
      <c r="F19" s="2">
        <v>29.048999999999999</v>
      </c>
      <c r="G19" s="3">
        <v>213.65899999999999</v>
      </c>
      <c r="H19" s="14" t="s">
        <v>36</v>
      </c>
    </row>
    <row r="20" spans="1:8" x14ac:dyDescent="0.3">
      <c r="A20" s="12"/>
      <c r="B20" s="1" t="s">
        <v>37</v>
      </c>
      <c r="C20" s="2">
        <v>670</v>
      </c>
      <c r="D20" s="2">
        <v>30.506</v>
      </c>
      <c r="E20" s="2">
        <v>18.491</v>
      </c>
      <c r="F20" s="2">
        <v>90.995999999999995</v>
      </c>
      <c r="G20" s="3">
        <v>647.07399999999996</v>
      </c>
      <c r="H20" s="14"/>
    </row>
    <row r="21" spans="1:8" x14ac:dyDescent="0.3">
      <c r="A21" s="12" t="s">
        <v>38</v>
      </c>
      <c r="H21" s="14"/>
    </row>
    <row r="22" spans="1:8" x14ac:dyDescent="0.3">
      <c r="A22" s="12"/>
      <c r="B22" s="13" t="s">
        <v>39</v>
      </c>
      <c r="C22" s="2">
        <v>200</v>
      </c>
      <c r="D22" s="2">
        <v>3.2</v>
      </c>
      <c r="E22" s="2">
        <v>5.8</v>
      </c>
      <c r="F22" s="2">
        <v>15.6</v>
      </c>
      <c r="G22" s="3">
        <v>113</v>
      </c>
      <c r="H22" s="14" t="s">
        <v>40</v>
      </c>
    </row>
    <row r="23" spans="1:8" x14ac:dyDescent="0.3">
      <c r="A23" s="12"/>
      <c r="B23" s="13" t="s">
        <v>41</v>
      </c>
      <c r="C23" s="2">
        <v>30</v>
      </c>
      <c r="D23" s="2">
        <v>3.5249999999999999</v>
      </c>
      <c r="E23" s="2">
        <v>3.96</v>
      </c>
      <c r="F23" s="2">
        <v>37.950000000000003</v>
      </c>
      <c r="G23" s="3">
        <v>228.78</v>
      </c>
      <c r="H23" s="14" t="s">
        <v>42</v>
      </c>
    </row>
    <row r="24" spans="1:8" x14ac:dyDescent="0.3">
      <c r="A24" s="12"/>
      <c r="B24" s="1" t="s">
        <v>43</v>
      </c>
      <c r="C24" s="2">
        <v>230</v>
      </c>
      <c r="D24" s="2">
        <v>6.7249999999999996</v>
      </c>
      <c r="E24" s="2">
        <v>9.76</v>
      </c>
      <c r="F24" s="2">
        <v>53.55</v>
      </c>
      <c r="G24" s="3">
        <v>341.78</v>
      </c>
      <c r="H24" s="14"/>
    </row>
    <row r="25" spans="1:8" x14ac:dyDescent="0.3">
      <c r="A25" s="12" t="s">
        <v>44</v>
      </c>
      <c r="H25" s="14"/>
    </row>
    <row r="26" spans="1:8" x14ac:dyDescent="0.3">
      <c r="A26" s="12"/>
      <c r="B26" s="13" t="s">
        <v>45</v>
      </c>
      <c r="C26" s="2">
        <v>130</v>
      </c>
      <c r="D26" s="2">
        <v>3.218</v>
      </c>
      <c r="E26" s="2">
        <v>6.1210000000000004</v>
      </c>
      <c r="F26" s="2">
        <v>19.283999999999999</v>
      </c>
      <c r="G26" s="3">
        <v>133.25</v>
      </c>
      <c r="H26" s="14" t="s">
        <v>46</v>
      </c>
    </row>
    <row r="27" spans="1:8" x14ac:dyDescent="0.3">
      <c r="A27" s="12"/>
      <c r="B27" s="13" t="s">
        <v>47</v>
      </c>
      <c r="C27" s="2">
        <v>200</v>
      </c>
      <c r="D27" s="2">
        <v>0</v>
      </c>
      <c r="E27" s="2">
        <v>0</v>
      </c>
      <c r="F27" s="2">
        <v>0</v>
      </c>
      <c r="G27" s="3">
        <v>0</v>
      </c>
      <c r="H27" s="14" t="s">
        <v>48</v>
      </c>
    </row>
    <row r="28" spans="1:8" x14ac:dyDescent="0.3">
      <c r="A28" s="12"/>
      <c r="B28" s="13" t="s">
        <v>49</v>
      </c>
      <c r="C28" s="2">
        <v>90</v>
      </c>
      <c r="D28" s="2">
        <v>2.0339999999999998</v>
      </c>
      <c r="E28" s="2">
        <v>0.68400000000000005</v>
      </c>
      <c r="F28" s="2">
        <v>25.65</v>
      </c>
      <c r="G28" s="3">
        <v>127.584</v>
      </c>
      <c r="H28" s="14" t="s">
        <v>50</v>
      </c>
    </row>
    <row r="29" spans="1:8" x14ac:dyDescent="0.3">
      <c r="A29" s="12"/>
      <c r="B29" s="13" t="s">
        <v>51</v>
      </c>
      <c r="C29" s="2">
        <v>95</v>
      </c>
      <c r="D29" s="2">
        <v>5.3</v>
      </c>
      <c r="E29" s="2">
        <v>4.3</v>
      </c>
      <c r="F29" s="2">
        <v>15.6</v>
      </c>
      <c r="G29" s="3">
        <v>115.2</v>
      </c>
      <c r="H29" s="14" t="s">
        <v>52</v>
      </c>
    </row>
    <row r="30" spans="1:8" x14ac:dyDescent="0.3">
      <c r="A30" s="12"/>
      <c r="B30" s="13" t="s">
        <v>29</v>
      </c>
      <c r="C30" s="2">
        <v>25</v>
      </c>
      <c r="D30" s="2">
        <v>2.7</v>
      </c>
      <c r="E30" s="2">
        <v>1.1000000000000001</v>
      </c>
      <c r="F30" s="2">
        <v>8.5</v>
      </c>
      <c r="G30" s="3">
        <v>39.6</v>
      </c>
      <c r="H30" s="14" t="s">
        <v>30</v>
      </c>
    </row>
    <row r="31" spans="1:8" x14ac:dyDescent="0.3">
      <c r="A31" s="12"/>
      <c r="B31" s="1" t="s">
        <v>53</v>
      </c>
      <c r="C31" s="2">
        <v>540</v>
      </c>
      <c r="D31" s="2">
        <v>13.252000000000001</v>
      </c>
      <c r="E31" s="2">
        <v>12.205</v>
      </c>
      <c r="F31" s="2">
        <v>69.034000000000006</v>
      </c>
      <c r="G31" s="3">
        <v>415.63400000000001</v>
      </c>
      <c r="H31" s="14"/>
    </row>
    <row r="32" spans="1:8" x14ac:dyDescent="0.3">
      <c r="A32" s="15" t="s">
        <v>54</v>
      </c>
      <c r="B32" s="16"/>
      <c r="C32" s="17">
        <v>1970</v>
      </c>
      <c r="D32" s="17">
        <v>62.545999999999999</v>
      </c>
      <c r="E32" s="17">
        <v>53.183</v>
      </c>
      <c r="F32" s="17">
        <v>279.37799999999999</v>
      </c>
      <c r="G32" s="18">
        <v>1834.5060000000001</v>
      </c>
      <c r="H32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1"/>
  <sheetViews>
    <sheetView zoomScale="96" workbookViewId="0">
      <selection activeCell="B4" sqref="B4"/>
    </sheetView>
  </sheetViews>
  <sheetFormatPr defaultColWidth="10" defaultRowHeight="14.4" x14ac:dyDescent="0.3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44140625" style="4" customWidth="1"/>
  </cols>
  <sheetData>
    <row r="1" spans="1:8" x14ac:dyDescent="0.3">
      <c r="A1" s="29" t="s">
        <v>0</v>
      </c>
      <c r="B1" s="29" t="s">
        <v>1</v>
      </c>
      <c r="C1" s="30" t="s">
        <v>2</v>
      </c>
      <c r="D1" s="30" t="s">
        <v>3</v>
      </c>
      <c r="E1" s="30"/>
      <c r="F1" s="30"/>
      <c r="G1" s="31" t="s">
        <v>4</v>
      </c>
      <c r="H1" s="28" t="s">
        <v>5</v>
      </c>
    </row>
    <row r="2" spans="1:8" x14ac:dyDescent="0.3">
      <c r="A2" s="29"/>
      <c r="B2" s="29"/>
      <c r="C2" s="30"/>
      <c r="D2" s="2" t="s">
        <v>6</v>
      </c>
      <c r="E2" s="2" t="s">
        <v>7</v>
      </c>
      <c r="F2" s="2" t="s">
        <v>8</v>
      </c>
      <c r="G2" s="31"/>
      <c r="H2" s="28"/>
    </row>
    <row r="3" spans="1:8" x14ac:dyDescent="0.3">
      <c r="A3" s="5" t="s">
        <v>9</v>
      </c>
      <c r="B3" s="6">
        <f>САД!B3</f>
        <v>45922</v>
      </c>
    </row>
    <row r="4" spans="1:8" x14ac:dyDescent="0.3">
      <c r="A4" s="7" t="s">
        <v>10</v>
      </c>
      <c r="B4" s="8"/>
      <c r="C4" s="9"/>
      <c r="D4" s="9"/>
      <c r="E4" s="9"/>
      <c r="F4" s="9"/>
      <c r="G4" s="10"/>
      <c r="H4" s="11"/>
    </row>
    <row r="5" spans="1:8" x14ac:dyDescent="0.3">
      <c r="A5" s="12"/>
      <c r="B5" s="13" t="s">
        <v>11</v>
      </c>
      <c r="C5" s="2">
        <v>140</v>
      </c>
      <c r="D5" s="2">
        <v>4.13</v>
      </c>
      <c r="E5" s="2">
        <v>4.83</v>
      </c>
      <c r="F5" s="2">
        <v>23.03</v>
      </c>
      <c r="G5" s="3">
        <v>151.76</v>
      </c>
      <c r="H5" s="14" t="s">
        <v>12</v>
      </c>
    </row>
    <row r="6" spans="1:8" x14ac:dyDescent="0.3">
      <c r="A6" s="12"/>
      <c r="B6" s="13" t="s">
        <v>13</v>
      </c>
      <c r="C6" s="2">
        <v>25</v>
      </c>
      <c r="D6" s="2">
        <v>2.8130000000000002</v>
      </c>
      <c r="E6" s="2">
        <v>2.875</v>
      </c>
      <c r="F6" s="2">
        <v>9.25</v>
      </c>
      <c r="G6" s="3">
        <v>77.5</v>
      </c>
      <c r="H6" s="14" t="s">
        <v>14</v>
      </c>
    </row>
    <row r="7" spans="1:8" x14ac:dyDescent="0.3">
      <c r="A7" s="12"/>
      <c r="B7" s="13" t="s">
        <v>55</v>
      </c>
      <c r="C7" s="2">
        <v>180</v>
      </c>
      <c r="D7" s="2">
        <v>1.6</v>
      </c>
      <c r="E7" s="2">
        <v>1.3</v>
      </c>
      <c r="F7" s="2">
        <v>7.5</v>
      </c>
      <c r="G7" s="3">
        <v>46.8</v>
      </c>
      <c r="H7" s="14" t="s">
        <v>56</v>
      </c>
    </row>
    <row r="8" spans="1:8" x14ac:dyDescent="0.3">
      <c r="A8" s="12"/>
      <c r="B8" s="1" t="s">
        <v>17</v>
      </c>
      <c r="C8" s="2">
        <v>345</v>
      </c>
      <c r="D8" s="2">
        <v>8.5429999999999993</v>
      </c>
      <c r="E8" s="2">
        <v>9.0050000000000008</v>
      </c>
      <c r="F8" s="2">
        <v>39.78</v>
      </c>
      <c r="G8" s="3">
        <v>276.06</v>
      </c>
      <c r="H8" s="14"/>
    </row>
    <row r="9" spans="1:8" x14ac:dyDescent="0.3">
      <c r="A9" s="12" t="s">
        <v>18</v>
      </c>
      <c r="H9" s="14"/>
    </row>
    <row r="10" spans="1:8" x14ac:dyDescent="0.3">
      <c r="A10" s="12"/>
      <c r="B10" s="13" t="s">
        <v>57</v>
      </c>
      <c r="C10" s="2">
        <v>100</v>
      </c>
      <c r="D10" s="2">
        <v>0.72299999999999998</v>
      </c>
      <c r="E10" s="2">
        <v>0</v>
      </c>
      <c r="F10" s="2">
        <v>13.888999999999999</v>
      </c>
      <c r="G10" s="3">
        <v>58.445</v>
      </c>
      <c r="H10" s="14" t="s">
        <v>58</v>
      </c>
    </row>
    <row r="11" spans="1:8" x14ac:dyDescent="0.3">
      <c r="A11" s="12" t="s">
        <v>22</v>
      </c>
      <c r="H11" s="14"/>
    </row>
    <row r="12" spans="1:8" ht="28.8" x14ac:dyDescent="0.3">
      <c r="A12" s="12"/>
      <c r="B12" s="13" t="s">
        <v>23</v>
      </c>
      <c r="C12" s="2">
        <v>150</v>
      </c>
      <c r="D12" s="2">
        <v>3.0840000000000001</v>
      </c>
      <c r="E12" s="2">
        <v>4.1669999999999998</v>
      </c>
      <c r="F12" s="2">
        <v>13</v>
      </c>
      <c r="G12" s="3">
        <v>103.75</v>
      </c>
      <c r="H12" s="14" t="s">
        <v>24</v>
      </c>
    </row>
    <row r="13" spans="1:8" x14ac:dyDescent="0.3">
      <c r="A13" s="12"/>
      <c r="B13" s="13" t="s">
        <v>35</v>
      </c>
      <c r="C13" s="2">
        <v>80</v>
      </c>
      <c r="D13" s="2">
        <v>19.5</v>
      </c>
      <c r="E13" s="2">
        <v>6</v>
      </c>
      <c r="F13" s="2">
        <v>38.799999999999997</v>
      </c>
      <c r="G13" s="3">
        <v>287</v>
      </c>
      <c r="H13" s="14" t="s">
        <v>59</v>
      </c>
    </row>
    <row r="14" spans="1:8" x14ac:dyDescent="0.3">
      <c r="A14" s="12"/>
      <c r="B14" s="13" t="s">
        <v>25</v>
      </c>
      <c r="C14" s="2">
        <v>150</v>
      </c>
      <c r="D14" s="2">
        <v>0</v>
      </c>
      <c r="E14" s="2">
        <v>0</v>
      </c>
      <c r="F14" s="2">
        <v>7.484</v>
      </c>
      <c r="G14" s="3">
        <v>46.917000000000002</v>
      </c>
      <c r="H14" s="14" t="s">
        <v>26</v>
      </c>
    </row>
    <row r="15" spans="1:8" x14ac:dyDescent="0.3">
      <c r="A15" s="12"/>
      <c r="B15" s="13" t="s">
        <v>60</v>
      </c>
      <c r="C15" s="2">
        <v>60</v>
      </c>
      <c r="D15" s="2">
        <v>4.95</v>
      </c>
      <c r="E15" s="2">
        <v>5.625</v>
      </c>
      <c r="F15" s="2">
        <v>4.6500000000000004</v>
      </c>
      <c r="G15" s="3">
        <v>94.95</v>
      </c>
      <c r="H15" s="14" t="s">
        <v>28</v>
      </c>
    </row>
    <row r="16" spans="1:8" x14ac:dyDescent="0.3">
      <c r="A16" s="12"/>
      <c r="B16" s="13" t="s">
        <v>29</v>
      </c>
      <c r="C16" s="2">
        <v>20</v>
      </c>
      <c r="D16" s="2">
        <v>2.16</v>
      </c>
      <c r="E16" s="2">
        <v>0.88</v>
      </c>
      <c r="F16" s="2">
        <v>6.8</v>
      </c>
      <c r="G16" s="3">
        <v>31.68</v>
      </c>
      <c r="H16" s="14" t="s">
        <v>30</v>
      </c>
    </row>
    <row r="17" spans="1:8" x14ac:dyDescent="0.3">
      <c r="A17" s="12"/>
      <c r="B17" s="13" t="s">
        <v>31</v>
      </c>
      <c r="C17" s="2">
        <v>40</v>
      </c>
      <c r="D17" s="2">
        <v>1.024</v>
      </c>
      <c r="E17" s="2">
        <v>1.1839999999999999</v>
      </c>
      <c r="F17" s="2">
        <v>7.4080000000000004</v>
      </c>
      <c r="G17" s="3">
        <v>52.176000000000002</v>
      </c>
      <c r="H17" s="14" t="s">
        <v>32</v>
      </c>
    </row>
    <row r="18" spans="1:8" x14ac:dyDescent="0.3">
      <c r="A18" s="12"/>
      <c r="B18" s="13" t="s">
        <v>61</v>
      </c>
      <c r="C18" s="2">
        <v>3</v>
      </c>
      <c r="D18" s="2">
        <v>0</v>
      </c>
      <c r="E18" s="2">
        <v>0</v>
      </c>
      <c r="F18" s="2">
        <v>0</v>
      </c>
      <c r="G18" s="3">
        <v>0</v>
      </c>
      <c r="H18" s="14" t="s">
        <v>34</v>
      </c>
    </row>
    <row r="19" spans="1:8" x14ac:dyDescent="0.3">
      <c r="A19" s="12"/>
      <c r="B19" s="1" t="s">
        <v>37</v>
      </c>
      <c r="C19" s="2">
        <v>503</v>
      </c>
      <c r="D19" s="2">
        <v>30.718</v>
      </c>
      <c r="E19" s="2">
        <v>17.856000000000002</v>
      </c>
      <c r="F19" s="2">
        <v>78.141999999999996</v>
      </c>
      <c r="G19" s="3">
        <v>616.47299999999996</v>
      </c>
      <c r="H19" s="14"/>
    </row>
    <row r="20" spans="1:8" x14ac:dyDescent="0.3">
      <c r="A20" s="12" t="s">
        <v>38</v>
      </c>
      <c r="H20" s="14"/>
    </row>
    <row r="21" spans="1:8" x14ac:dyDescent="0.3">
      <c r="A21" s="12"/>
      <c r="B21" s="13" t="s">
        <v>39</v>
      </c>
      <c r="C21" s="2">
        <v>180</v>
      </c>
      <c r="D21" s="2">
        <v>2.88</v>
      </c>
      <c r="E21" s="2">
        <v>5.22</v>
      </c>
      <c r="F21" s="2">
        <v>14.04</v>
      </c>
      <c r="G21" s="3">
        <v>101.7</v>
      </c>
      <c r="H21" s="14" t="s">
        <v>40</v>
      </c>
    </row>
    <row r="22" spans="1:8" x14ac:dyDescent="0.3">
      <c r="A22" s="12"/>
      <c r="B22" s="13" t="s">
        <v>41</v>
      </c>
      <c r="C22" s="2">
        <v>20</v>
      </c>
      <c r="D22" s="2">
        <v>2.35</v>
      </c>
      <c r="E22" s="2">
        <v>2.64</v>
      </c>
      <c r="F22" s="2">
        <v>25.3</v>
      </c>
      <c r="G22" s="3">
        <v>152.52000000000001</v>
      </c>
      <c r="H22" s="14" t="s">
        <v>42</v>
      </c>
    </row>
    <row r="23" spans="1:8" x14ac:dyDescent="0.3">
      <c r="A23" s="12"/>
      <c r="B23" s="1" t="s">
        <v>43</v>
      </c>
      <c r="C23" s="2">
        <v>200</v>
      </c>
      <c r="D23" s="2">
        <v>5.23</v>
      </c>
      <c r="E23" s="2">
        <v>7.86</v>
      </c>
      <c r="F23" s="2">
        <v>39.340000000000003</v>
      </c>
      <c r="G23" s="3">
        <v>254.22</v>
      </c>
      <c r="H23" s="14"/>
    </row>
    <row r="24" spans="1:8" x14ac:dyDescent="0.3">
      <c r="A24" s="12" t="s">
        <v>44</v>
      </c>
      <c r="H24" s="14"/>
    </row>
    <row r="25" spans="1:8" x14ac:dyDescent="0.3">
      <c r="A25" s="12"/>
      <c r="B25" s="13" t="s">
        <v>45</v>
      </c>
      <c r="C25" s="2">
        <v>90</v>
      </c>
      <c r="D25" s="2">
        <v>2.2280000000000002</v>
      </c>
      <c r="E25" s="2">
        <v>4.2380000000000004</v>
      </c>
      <c r="F25" s="2">
        <v>13.35</v>
      </c>
      <c r="G25" s="3">
        <v>92.25</v>
      </c>
      <c r="H25" s="14" t="s">
        <v>46</v>
      </c>
    </row>
    <row r="26" spans="1:8" x14ac:dyDescent="0.3">
      <c r="A26" s="12"/>
      <c r="B26" s="13" t="s">
        <v>62</v>
      </c>
      <c r="C26" s="2">
        <v>180</v>
      </c>
      <c r="D26" s="2">
        <v>0</v>
      </c>
      <c r="E26" s="2">
        <v>0</v>
      </c>
      <c r="F26" s="2">
        <v>14.92</v>
      </c>
      <c r="G26" s="3">
        <v>59.67</v>
      </c>
      <c r="H26" s="14" t="s">
        <v>63</v>
      </c>
    </row>
    <row r="27" spans="1:8" x14ac:dyDescent="0.3">
      <c r="A27" s="12"/>
      <c r="B27" s="13" t="s">
        <v>49</v>
      </c>
      <c r="C27" s="2">
        <v>95</v>
      </c>
      <c r="D27" s="2">
        <v>2.1469999999999998</v>
      </c>
      <c r="E27" s="2">
        <v>0.72199999999999998</v>
      </c>
      <c r="F27" s="2">
        <v>27.074999999999999</v>
      </c>
      <c r="G27" s="3">
        <v>134.672</v>
      </c>
      <c r="H27" s="14" t="s">
        <v>50</v>
      </c>
    </row>
    <row r="28" spans="1:8" x14ac:dyDescent="0.3">
      <c r="A28" s="12"/>
      <c r="B28" s="13" t="s">
        <v>51</v>
      </c>
      <c r="C28" s="2">
        <v>120</v>
      </c>
      <c r="D28" s="2">
        <v>6.6950000000000003</v>
      </c>
      <c r="E28" s="2">
        <v>5.4320000000000004</v>
      </c>
      <c r="F28" s="2">
        <v>19.706</v>
      </c>
      <c r="G28" s="3">
        <v>145.51599999999999</v>
      </c>
      <c r="H28" s="14" t="s">
        <v>52</v>
      </c>
    </row>
    <row r="29" spans="1:8" x14ac:dyDescent="0.3">
      <c r="A29" s="12"/>
      <c r="B29" s="13" t="s">
        <v>29</v>
      </c>
      <c r="C29" s="2">
        <v>20</v>
      </c>
      <c r="D29" s="2">
        <v>2.16</v>
      </c>
      <c r="E29" s="2">
        <v>0.88</v>
      </c>
      <c r="F29" s="2">
        <v>6.8</v>
      </c>
      <c r="G29" s="3">
        <v>31.68</v>
      </c>
      <c r="H29" s="14" t="s">
        <v>30</v>
      </c>
    </row>
    <row r="30" spans="1:8" x14ac:dyDescent="0.3">
      <c r="A30" s="12"/>
      <c r="B30" s="1" t="s">
        <v>53</v>
      </c>
      <c r="C30" s="2">
        <v>505</v>
      </c>
      <c r="D30" s="2">
        <v>13.23</v>
      </c>
      <c r="E30" s="2">
        <v>11.272</v>
      </c>
      <c r="F30" s="2">
        <v>81.850999999999999</v>
      </c>
      <c r="G30" s="3">
        <v>463.78800000000001</v>
      </c>
      <c r="H30" s="14"/>
    </row>
    <row r="31" spans="1:8" x14ac:dyDescent="0.3">
      <c r="A31" s="15" t="s">
        <v>54</v>
      </c>
      <c r="B31" s="16"/>
      <c r="C31" s="17">
        <v>1653</v>
      </c>
      <c r="D31" s="17">
        <v>58.444000000000003</v>
      </c>
      <c r="E31" s="17">
        <v>45.993000000000002</v>
      </c>
      <c r="F31" s="17">
        <v>253.00200000000001</v>
      </c>
      <c r="G31" s="18">
        <v>1668.9860000000001</v>
      </c>
      <c r="H31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topLeftCell="A8" workbookViewId="0">
      <selection activeCell="J21" sqref="J21"/>
    </sheetView>
  </sheetViews>
  <sheetFormatPr defaultColWidth="10" defaultRowHeight="14.4" x14ac:dyDescent="0.3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09375" style="4" customWidth="1"/>
  </cols>
  <sheetData>
    <row r="1" spans="1:8" x14ac:dyDescent="0.3">
      <c r="A1" s="29" t="s">
        <v>0</v>
      </c>
      <c r="B1" s="29" t="s">
        <v>1</v>
      </c>
      <c r="C1" s="30" t="s">
        <v>2</v>
      </c>
      <c r="D1" s="30" t="s">
        <v>3</v>
      </c>
      <c r="E1" s="30"/>
      <c r="F1" s="30"/>
      <c r="G1" s="31" t="s">
        <v>4</v>
      </c>
      <c r="H1" s="28" t="s">
        <v>5</v>
      </c>
    </row>
    <row r="2" spans="1:8" x14ac:dyDescent="0.3">
      <c r="A2" s="29"/>
      <c r="B2" s="29"/>
      <c r="C2" s="30"/>
      <c r="D2" s="2" t="s">
        <v>6</v>
      </c>
      <c r="E2" s="2" t="s">
        <v>7</v>
      </c>
      <c r="F2" s="2" t="s">
        <v>8</v>
      </c>
      <c r="G2" s="31"/>
      <c r="H2" s="28"/>
    </row>
    <row r="3" spans="1:8" x14ac:dyDescent="0.3">
      <c r="A3" s="5" t="s">
        <v>9</v>
      </c>
      <c r="B3" s="6">
        <f>САД!B3</f>
        <v>45922</v>
      </c>
    </row>
    <row r="4" spans="1:8" x14ac:dyDescent="0.3">
      <c r="A4" s="7" t="s">
        <v>10</v>
      </c>
      <c r="B4" s="8"/>
      <c r="C4" s="9"/>
      <c r="D4" s="9"/>
      <c r="E4" s="9"/>
      <c r="F4" s="9"/>
      <c r="G4" s="10"/>
      <c r="H4" s="11"/>
    </row>
    <row r="5" spans="1:8" ht="28.8" x14ac:dyDescent="0.3">
      <c r="A5" s="12"/>
      <c r="B5" s="5" t="s">
        <v>64</v>
      </c>
      <c r="C5" s="2">
        <v>220</v>
      </c>
      <c r="D5" s="2">
        <v>4.95</v>
      </c>
      <c r="E5" s="2">
        <v>10.34</v>
      </c>
      <c r="F5" s="2">
        <v>45.76</v>
      </c>
      <c r="G5" s="3">
        <v>295.68</v>
      </c>
      <c r="H5" s="20" t="s">
        <v>65</v>
      </c>
    </row>
    <row r="6" spans="1:8" x14ac:dyDescent="0.3">
      <c r="A6" s="12"/>
      <c r="B6" s="5" t="s">
        <v>13</v>
      </c>
      <c r="C6" s="2">
        <v>24</v>
      </c>
      <c r="D6" s="2">
        <v>2.7</v>
      </c>
      <c r="E6" s="2">
        <v>2.76</v>
      </c>
      <c r="F6" s="2">
        <v>8.8800000000000008</v>
      </c>
      <c r="G6" s="3">
        <v>74.400000000000006</v>
      </c>
      <c r="H6" s="20" t="s">
        <v>14</v>
      </c>
    </row>
    <row r="7" spans="1:8" x14ac:dyDescent="0.3">
      <c r="A7" s="12"/>
      <c r="B7" s="21" t="s">
        <v>66</v>
      </c>
      <c r="C7" s="22">
        <v>40</v>
      </c>
      <c r="D7" s="22">
        <v>8.3000000000000007</v>
      </c>
      <c r="E7" s="22">
        <v>4.5999999999999996</v>
      </c>
      <c r="F7" s="22">
        <v>5.4</v>
      </c>
      <c r="G7" s="23">
        <v>46</v>
      </c>
      <c r="H7" s="24" t="s">
        <v>67</v>
      </c>
    </row>
    <row r="8" spans="1:8" x14ac:dyDescent="0.3">
      <c r="A8" s="12"/>
      <c r="B8" s="21" t="s">
        <v>68</v>
      </c>
      <c r="C8" s="22">
        <v>180</v>
      </c>
      <c r="D8" s="25"/>
      <c r="E8" s="25"/>
      <c r="F8" s="25"/>
      <c r="G8" s="25"/>
      <c r="H8" s="24" t="s">
        <v>69</v>
      </c>
    </row>
    <row r="9" spans="1:8" x14ac:dyDescent="0.3">
      <c r="A9" s="12"/>
      <c r="B9" s="1" t="s">
        <v>17</v>
      </c>
      <c r="C9" s="2">
        <f>SUM(C5:C8)</f>
        <v>464</v>
      </c>
      <c r="D9" s="2">
        <f t="shared" ref="D9:G9" si="0">SUM(D5:D8)</f>
        <v>15.950000000000001</v>
      </c>
      <c r="E9" s="2">
        <f t="shared" si="0"/>
        <v>17.7</v>
      </c>
      <c r="F9" s="2">
        <f t="shared" si="0"/>
        <v>60.04</v>
      </c>
      <c r="G9" s="2">
        <f t="shared" si="0"/>
        <v>416.08000000000004</v>
      </c>
      <c r="H9" s="20"/>
    </row>
    <row r="10" spans="1:8" x14ac:dyDescent="0.3">
      <c r="A10" s="12" t="s">
        <v>18</v>
      </c>
      <c r="H10" s="20"/>
    </row>
    <row r="11" spans="1:8" x14ac:dyDescent="0.3">
      <c r="A11" s="12"/>
      <c r="B11" s="5" t="s">
        <v>70</v>
      </c>
      <c r="C11" s="2">
        <v>156</v>
      </c>
      <c r="D11" s="2">
        <v>7.8E-2</v>
      </c>
      <c r="E11" s="2">
        <v>7.8E-2</v>
      </c>
      <c r="F11" s="2">
        <v>8.5020000000000007</v>
      </c>
      <c r="G11" s="3">
        <v>35.1</v>
      </c>
      <c r="H11" s="20">
        <v>498</v>
      </c>
    </row>
    <row r="12" spans="1:8" x14ac:dyDescent="0.3">
      <c r="A12" s="12"/>
      <c r="B12" s="1" t="s">
        <v>21</v>
      </c>
      <c r="C12" s="2">
        <f>SUM(C11)</f>
        <v>156</v>
      </c>
      <c r="D12" s="2">
        <f t="shared" ref="D12:G12" si="1">SUM(D11)</f>
        <v>7.8E-2</v>
      </c>
      <c r="E12" s="2">
        <f t="shared" si="1"/>
        <v>7.8E-2</v>
      </c>
      <c r="F12" s="2">
        <f t="shared" si="1"/>
        <v>8.5020000000000007</v>
      </c>
      <c r="G12" s="2">
        <f t="shared" si="1"/>
        <v>35.1</v>
      </c>
      <c r="H12" s="20"/>
    </row>
    <row r="13" spans="1:8" x14ac:dyDescent="0.3">
      <c r="A13" s="12" t="s">
        <v>22</v>
      </c>
      <c r="H13" s="20"/>
    </row>
    <row r="14" spans="1:8" ht="28.8" x14ac:dyDescent="0.3">
      <c r="A14" s="12"/>
      <c r="B14" s="5" t="s">
        <v>23</v>
      </c>
      <c r="C14" s="2">
        <v>214</v>
      </c>
      <c r="D14" s="2">
        <v>4.399</v>
      </c>
      <c r="E14" s="2">
        <v>5.9450000000000003</v>
      </c>
      <c r="F14" s="2">
        <v>18.547000000000001</v>
      </c>
      <c r="G14" s="3">
        <v>148.017</v>
      </c>
      <c r="H14" s="20" t="s">
        <v>24</v>
      </c>
    </row>
    <row r="15" spans="1:8" x14ac:dyDescent="0.3">
      <c r="A15" s="12"/>
      <c r="B15" s="5" t="s">
        <v>25</v>
      </c>
      <c r="C15" s="2">
        <v>180</v>
      </c>
      <c r="D15" s="2">
        <v>0</v>
      </c>
      <c r="E15" s="2">
        <v>0</v>
      </c>
      <c r="F15" s="2">
        <v>8.98</v>
      </c>
      <c r="G15" s="3">
        <v>56.3</v>
      </c>
      <c r="H15" s="20" t="s">
        <v>26</v>
      </c>
    </row>
    <row r="16" spans="1:8" ht="28.8" x14ac:dyDescent="0.3">
      <c r="A16" s="12"/>
      <c r="B16" s="5" t="s">
        <v>71</v>
      </c>
      <c r="C16" s="2">
        <v>89</v>
      </c>
      <c r="D16" s="2">
        <v>16.138999999999999</v>
      </c>
      <c r="E16" s="2">
        <v>14.478</v>
      </c>
      <c r="F16" s="2">
        <v>12.579000000000001</v>
      </c>
      <c r="G16" s="3">
        <v>245.40299999999999</v>
      </c>
      <c r="H16" s="20" t="s">
        <v>72</v>
      </c>
    </row>
    <row r="17" spans="1:8" x14ac:dyDescent="0.3">
      <c r="A17" s="12"/>
      <c r="B17" s="5" t="s">
        <v>29</v>
      </c>
      <c r="C17" s="2">
        <v>13</v>
      </c>
      <c r="D17" s="2">
        <v>1.4039999999999999</v>
      </c>
      <c r="E17" s="2">
        <v>0.57199999999999995</v>
      </c>
      <c r="F17" s="2">
        <v>4.42</v>
      </c>
      <c r="G17" s="3">
        <v>20.591999999999999</v>
      </c>
      <c r="H17" s="20" t="s">
        <v>30</v>
      </c>
    </row>
    <row r="18" spans="1:8" x14ac:dyDescent="0.3">
      <c r="A18" s="12"/>
      <c r="B18" s="5" t="s">
        <v>31</v>
      </c>
      <c r="C18" s="2">
        <v>50</v>
      </c>
      <c r="D18" s="2">
        <v>1.28</v>
      </c>
      <c r="E18" s="2">
        <v>1.48</v>
      </c>
      <c r="F18" s="2">
        <v>9.26</v>
      </c>
      <c r="G18" s="3">
        <v>65.22</v>
      </c>
      <c r="H18" s="20" t="s">
        <v>32</v>
      </c>
    </row>
    <row r="19" spans="1:8" x14ac:dyDescent="0.3">
      <c r="A19" s="12"/>
      <c r="B19" s="5" t="s">
        <v>73</v>
      </c>
      <c r="C19" s="2">
        <v>173</v>
      </c>
      <c r="D19" s="2">
        <v>18.684000000000001</v>
      </c>
      <c r="E19" s="2">
        <v>0.92300000000000004</v>
      </c>
      <c r="F19" s="2">
        <v>41.981999999999999</v>
      </c>
      <c r="G19" s="3">
        <v>250.85</v>
      </c>
      <c r="H19" s="20" t="s">
        <v>74</v>
      </c>
    </row>
    <row r="20" spans="1:8" x14ac:dyDescent="0.3">
      <c r="A20" s="12"/>
      <c r="B20" s="1" t="s">
        <v>37</v>
      </c>
      <c r="C20" s="2">
        <f>SUM(C14:C19)</f>
        <v>719</v>
      </c>
      <c r="D20" s="2">
        <f>SUM(D14:D19)</f>
        <v>41.906000000000006</v>
      </c>
      <c r="E20" s="2">
        <f>SUM(E14:E19)</f>
        <v>23.398000000000003</v>
      </c>
      <c r="F20" s="2">
        <f>SUM(F14:F19)</f>
        <v>95.768000000000001</v>
      </c>
      <c r="G20" s="2">
        <f>SUM(G14:G19)</f>
        <v>786.38200000000006</v>
      </c>
      <c r="H20" s="20"/>
    </row>
    <row r="21" spans="1:8" x14ac:dyDescent="0.3">
      <c r="A21" s="12" t="s">
        <v>38</v>
      </c>
      <c r="H21" s="20"/>
    </row>
    <row r="22" spans="1:8" x14ac:dyDescent="0.3">
      <c r="A22" s="12"/>
      <c r="B22" s="5" t="s">
        <v>47</v>
      </c>
      <c r="C22" s="2">
        <v>93</v>
      </c>
      <c r="H22" s="20" t="s">
        <v>48</v>
      </c>
    </row>
    <row r="23" spans="1:8" x14ac:dyDescent="0.3">
      <c r="A23" s="12"/>
      <c r="B23" s="21" t="s">
        <v>75</v>
      </c>
      <c r="C23" s="22">
        <v>12</v>
      </c>
      <c r="D23" s="22">
        <v>2.82</v>
      </c>
      <c r="E23" s="22">
        <v>3.1680000000000001</v>
      </c>
      <c r="F23" s="22">
        <v>30.36</v>
      </c>
      <c r="G23" s="23">
        <v>183.024</v>
      </c>
      <c r="H23" s="26" t="s">
        <v>76</v>
      </c>
    </row>
    <row r="24" spans="1:8" x14ac:dyDescent="0.3">
      <c r="A24" s="12"/>
      <c r="B24" s="1" t="s">
        <v>43</v>
      </c>
      <c r="C24" s="2">
        <f>SUM(C22:C23)</f>
        <v>105</v>
      </c>
      <c r="D24" s="2">
        <f t="shared" ref="D24:G24" si="2">SUM(D22:D23)</f>
        <v>2.82</v>
      </c>
      <c r="E24" s="2">
        <f t="shared" si="2"/>
        <v>3.1680000000000001</v>
      </c>
      <c r="F24" s="2">
        <f t="shared" si="2"/>
        <v>30.36</v>
      </c>
      <c r="G24" s="2">
        <f t="shared" si="2"/>
        <v>183.024</v>
      </c>
      <c r="H24" s="20"/>
    </row>
    <row r="25" spans="1:8" x14ac:dyDescent="0.3">
      <c r="A25" s="12" t="s">
        <v>44</v>
      </c>
      <c r="H25" s="20"/>
    </row>
    <row r="26" spans="1:8" x14ac:dyDescent="0.3">
      <c r="A26" s="12"/>
      <c r="B26" s="21" t="s">
        <v>77</v>
      </c>
      <c r="C26" s="2">
        <v>200</v>
      </c>
      <c r="D26" s="2">
        <v>50</v>
      </c>
      <c r="E26" s="2">
        <v>51.2</v>
      </c>
      <c r="F26" s="2">
        <v>87.334000000000003</v>
      </c>
      <c r="G26" s="3">
        <v>1542.6669999999999</v>
      </c>
      <c r="H26" s="20">
        <v>202</v>
      </c>
    </row>
    <row r="27" spans="1:8" x14ac:dyDescent="0.3">
      <c r="A27" s="12"/>
      <c r="B27" s="5" t="s">
        <v>47</v>
      </c>
      <c r="C27" s="2">
        <v>93</v>
      </c>
      <c r="H27" s="20" t="s">
        <v>48</v>
      </c>
    </row>
    <row r="28" spans="1:8" x14ac:dyDescent="0.3">
      <c r="A28" s="12"/>
      <c r="B28" s="21" t="s">
        <v>49</v>
      </c>
      <c r="C28" s="22">
        <v>95</v>
      </c>
      <c r="D28" s="22">
        <v>2.1469999999999998</v>
      </c>
      <c r="E28" s="22">
        <v>0.72199999999999998</v>
      </c>
      <c r="F28" s="22">
        <v>27.074999999999999</v>
      </c>
      <c r="G28" s="23">
        <v>134.672</v>
      </c>
      <c r="H28" s="24" t="s">
        <v>50</v>
      </c>
    </row>
    <row r="29" spans="1:8" x14ac:dyDescent="0.3">
      <c r="A29" s="12"/>
      <c r="B29" s="5" t="s">
        <v>78</v>
      </c>
      <c r="C29" s="2">
        <v>61</v>
      </c>
      <c r="D29" s="2">
        <v>4.6189999999999998</v>
      </c>
      <c r="E29" s="2">
        <v>5.2990000000000004</v>
      </c>
      <c r="F29" s="2">
        <v>10.894</v>
      </c>
      <c r="G29" s="3">
        <v>72.295000000000002</v>
      </c>
      <c r="H29" s="20" t="s">
        <v>52</v>
      </c>
    </row>
    <row r="30" spans="1:8" x14ac:dyDescent="0.3">
      <c r="A30" s="12"/>
      <c r="B30" s="5" t="s">
        <v>29</v>
      </c>
      <c r="C30" s="2">
        <v>382</v>
      </c>
      <c r="D30" s="2">
        <v>41.256</v>
      </c>
      <c r="E30" s="2">
        <v>16.808</v>
      </c>
      <c r="F30" s="2">
        <v>129.88</v>
      </c>
      <c r="G30" s="3">
        <v>605.08799999999997</v>
      </c>
      <c r="H30" s="20" t="s">
        <v>30</v>
      </c>
    </row>
    <row r="31" spans="1:8" x14ac:dyDescent="0.3">
      <c r="A31" s="12"/>
      <c r="B31" s="1" t="s">
        <v>53</v>
      </c>
      <c r="C31" s="2">
        <f>SUM(C26:C30)</f>
        <v>831</v>
      </c>
      <c r="D31" s="2">
        <f t="shared" ref="D31:G31" si="3">SUM(D26:D30)</f>
        <v>98.021999999999991</v>
      </c>
      <c r="E31" s="2">
        <f t="shared" si="3"/>
        <v>74.028999999999996</v>
      </c>
      <c r="F31" s="2">
        <f t="shared" si="3"/>
        <v>255.18299999999999</v>
      </c>
      <c r="G31" s="2">
        <f t="shared" si="3"/>
        <v>2354.7219999999998</v>
      </c>
      <c r="H31" s="20"/>
    </row>
    <row r="32" spans="1:8" x14ac:dyDescent="0.3">
      <c r="A32" s="15" t="s">
        <v>54</v>
      </c>
      <c r="B32" s="16"/>
      <c r="C32" s="17">
        <f>C31+C24+C20+C12+C9</f>
        <v>2275</v>
      </c>
      <c r="D32" s="17">
        <f>D31+D24+D20+D12+D9</f>
        <v>158.77599999999998</v>
      </c>
      <c r="E32" s="17">
        <f>E31+E24+E20+E12+E9</f>
        <v>118.373</v>
      </c>
      <c r="F32" s="17">
        <f>F31+F24+F20+F12+F9</f>
        <v>449.85300000000007</v>
      </c>
      <c r="G32" s="17">
        <f>G31+G24+G20+G12+G9</f>
        <v>3775.3079999999995</v>
      </c>
      <c r="H32" s="27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САД</vt:lpstr>
      <vt:lpstr>ЯСЛИ</vt:lpstr>
      <vt:lpstr>АЛЛЕРГИЯ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23049PCD8G</dc:creator>
  <cp:lastModifiedBy>Пользователь</cp:lastModifiedBy>
  <dcterms:created xsi:type="dcterms:W3CDTF">2024-01-25T02:27:31Z</dcterms:created>
  <dcterms:modified xsi:type="dcterms:W3CDTF">2025-09-18T07:18:12Z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6e0c5da87428463aa887a780b498dd57</vt:lpwstr>
  </property>
</Properties>
</file>