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BD1C1795-E5AE-435C-9665-785F0748A1FB}" xr6:coauthVersionLast="47" xr6:coauthVersionMax="47" xr10:uidLastSave="{00000000-0000-0000-0000-000000000000}"/>
  <bookViews>
    <workbookView xWindow="732" yWindow="732" windowWidth="11808" windowHeight="10212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G30" i="3" s="1"/>
  <c r="F29" i="3"/>
  <c r="F30" i="3" s="1"/>
  <c r="E29" i="3"/>
  <c r="E30" i="3" s="1"/>
  <c r="D29" i="3"/>
  <c r="D30" i="3" s="1"/>
  <c r="C29" i="3"/>
  <c r="C30" i="3" s="1"/>
  <c r="G24" i="3"/>
  <c r="F24" i="3"/>
  <c r="E24" i="3"/>
  <c r="D24" i="3"/>
  <c r="C24" i="3"/>
  <c r="G20" i="3"/>
  <c r="F20" i="3"/>
  <c r="E20" i="3"/>
  <c r="D20" i="3"/>
  <c r="C20" i="3"/>
  <c r="G12" i="3"/>
  <c r="F12" i="3"/>
  <c r="E12" i="3"/>
  <c r="D12" i="3"/>
  <c r="C12" i="3"/>
  <c r="G9" i="3"/>
  <c r="F9" i="3"/>
  <c r="E9" i="3"/>
  <c r="D9" i="3"/>
  <c r="C9" i="3"/>
  <c r="B3" i="3"/>
  <c r="B3" i="2"/>
</calcChain>
</file>

<file path=xl/sharedStrings.xml><?xml version="1.0" encoding="utf-8"?>
<sst xmlns="http://schemas.openxmlformats.org/spreadsheetml/2006/main" count="163" uniqueCount="66">
  <si>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</si>
  <si>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</si>
  <si>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</si>
  <si>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</si>
  <si>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</si>
  <si>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</si>
  <si>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</si>
  <si>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</si>
  <si>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</si>
  <si>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</si>
  <si>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БУТЕРБРОДЫ С ДЖЕМОМ, ПОВИДЛОМ</t>
  </si>
  <si>
    <t>109</t>
  </si>
  <si>
    <t>КОФЕЙНЫЙ НАПИТОК С МОЛОКОМ</t>
  </si>
  <si>
    <t>395</t>
  </si>
  <si>
    <t>Итого за завтрак</t>
  </si>
  <si>
    <t>завтрак № 2</t>
  </si>
  <si>
    <t>501</t>
  </si>
  <si>
    <t>Итого за завтрак № 2</t>
  </si>
  <si>
    <t>обед</t>
  </si>
  <si>
    <t>ХЛЕБ ПШЕНИЧНЫЙ</t>
  </si>
  <si>
    <t>1</t>
  </si>
  <si>
    <t>Соль пищевая йодированная (сад)</t>
  </si>
  <si>
    <t>1с</t>
  </si>
  <si>
    <t>Итого за обед</t>
  </si>
  <si>
    <t>полдник</t>
  </si>
  <si>
    <t>Итого за полдник</t>
  </si>
  <si>
    <t>ужин</t>
  </si>
  <si>
    <t>ЧАЙ С ЛИМОНОМ (САД)</t>
  </si>
  <si>
    <t>412/1</t>
  </si>
  <si>
    <t>Яблоко</t>
  </si>
  <si>
    <t>338</t>
  </si>
  <si>
    <t>Итого за ужин</t>
  </si>
  <si>
    <t>Итого за день</t>
  </si>
  <si>
    <t>НАПИТОК ИЗ ПЛОДОВ ШИПОВНИКА</t>
  </si>
  <si>
    <t>417</t>
  </si>
  <si>
    <t>СОК ФРУКТОВЫЙ ЯБЛОЧНЫЙ</t>
  </si>
  <si>
    <t>Яйцо вареное</t>
  </si>
  <si>
    <t>267</t>
  </si>
  <si>
    <t>ХЛЕБ УКРАИНСКИЙ</t>
  </si>
  <si>
    <t>2</t>
  </si>
  <si>
    <t>10</t>
  </si>
  <si>
    <t>Неделя 2, день 2</t>
  </si>
  <si>
    <t>Каша молочная жидкая гречневая</t>
  </si>
  <si>
    <t>86</t>
  </si>
  <si>
    <t>ЩИ ИЗ СВЕЖЕЙ КАПУСТЫ И КАРТОФЕЛЯ</t>
  </si>
  <si>
    <t>104</t>
  </si>
  <si>
    <t xml:space="preserve">горошек консервированный отварной для подгарнировки </t>
  </si>
  <si>
    <t>196</t>
  </si>
  <si>
    <t>Компот из кураги</t>
  </si>
  <si>
    <t>403</t>
  </si>
  <si>
    <t>Рыба тушеная в томате с овощами.</t>
  </si>
  <si>
    <t>224</t>
  </si>
  <si>
    <t>ПЕЧЕНЬЕ овсяное</t>
  </si>
  <si>
    <t>Сырники творожные, запеченные</t>
  </si>
  <si>
    <t>83</t>
  </si>
  <si>
    <t>412</t>
  </si>
  <si>
    <t>Напиток из сока плодово-ягодного</t>
  </si>
  <si>
    <t>1460</t>
  </si>
  <si>
    <t>Соль пищевая йодированная (ясли)</t>
  </si>
  <si>
    <t>ЧАЙ С ЛИМОНОМ  (ясли)</t>
  </si>
  <si>
    <t>КАША ГРЕЧНЕВАЯ РАССЫПЧАТАЯ</t>
  </si>
  <si>
    <t>ЧАЙ С САХАРОМ</t>
  </si>
  <si>
    <t>381/1</t>
  </si>
  <si>
    <t>ПРЯНИКИ</t>
  </si>
  <si>
    <t>ЧАЙ С ЛИМОНОМ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</si>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</sst>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color rgb="FF000000"/>
      <name val="Calibri"/>
    </font>
    <font>
      <sz val="11"/>
      <color indexed="6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3D3D3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2" fillId="4" borderId="0" xfId="1" applyFont="1" applyFill="1" applyAlignment="1" applyProtection="1">
      <alignment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5" xfId="1" applyFont="1" applyBorder="1" applyAlignment="1" applyProtection="1">
      <alignment vertical="center"/>
    </xf>
    <xf numFmtId="0" fontId="1" fillId="5" borderId="0" xfId="0" applyFont="1" applyFill="1" applyAlignment="1">
      <alignment vertical="center" wrapText="1"/>
    </xf>
    <xf numFmtId="0" fontId="3" fillId="0" borderId="0" xfId="1" applyAlignment="1" applyProtection="1">
      <alignment vertical="center"/>
    </xf>
    <xf numFmtId="0" fontId="4" fillId="4" borderId="0" xfId="1" applyFont="1" applyFill="1" applyAlignment="1" applyProtection="1">
      <alignment vertical="center" wrapText="1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4" fillId="0" borderId="5" xfId="1" applyFont="1" applyBorder="1" applyAlignment="1" applyProtection="1">
      <alignment vertical="center"/>
    </xf>
    <xf numFmtId="0" fontId="2" fillId="0" borderId="5" xfId="1" applyFont="1" applyBorder="1" applyAlignment="1" applyProtection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98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34" t="s">
        <v>0</v>
      </c>
      <c r="B1" s="34" t="s">
        <v>1</v>
      </c>
      <c r="C1" s="33" t="s">
        <v>2</v>
      </c>
      <c r="D1" s="33" t="s">
        <v>3</v>
      </c>
      <c r="E1" s="33"/>
      <c r="F1" s="33"/>
      <c r="G1" s="32" t="s">
        <v>4</v>
      </c>
      <c r="H1" s="31" t="s">
        <v>5</v>
      </c>
    </row>
    <row r="2" spans="1:8" x14ac:dyDescent="0.3">
      <c r="A2" s="34"/>
      <c r="B2" s="34"/>
      <c r="C2" s="33"/>
      <c r="D2" s="2" t="s">
        <v>6</v>
      </c>
      <c r="E2" s="2" t="s">
        <v>7</v>
      </c>
      <c r="F2" s="2" t="s">
        <v>8</v>
      </c>
      <c r="G2" s="32"/>
      <c r="H2" s="31"/>
    </row>
    <row r="3" spans="1:8" x14ac:dyDescent="0.3">
      <c r="A3" s="5" t="s">
        <v>41</v>
      </c>
      <c r="B3" s="6">
        <v>45776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42</v>
      </c>
      <c r="C5" s="2">
        <v>180</v>
      </c>
      <c r="D5" s="2">
        <v>7.8479999999999999</v>
      </c>
      <c r="E5" s="2">
        <v>3.8069999999999999</v>
      </c>
      <c r="F5" s="2">
        <v>29.196000000000002</v>
      </c>
      <c r="G5" s="3">
        <v>178.02</v>
      </c>
      <c r="H5" s="14" t="s">
        <v>43</v>
      </c>
    </row>
    <row r="6" spans="1:8" x14ac:dyDescent="0.3">
      <c r="A6" s="12"/>
      <c r="B6" s="13" t="s">
        <v>10</v>
      </c>
      <c r="C6" s="2">
        <v>40</v>
      </c>
      <c r="D6" s="2">
        <v>4.5</v>
      </c>
      <c r="E6" s="2">
        <v>4.5999999999999996</v>
      </c>
      <c r="F6" s="2">
        <v>14.8</v>
      </c>
      <c r="G6" s="3">
        <v>124</v>
      </c>
      <c r="H6" s="14" t="s">
        <v>11</v>
      </c>
    </row>
    <row r="7" spans="1:8" x14ac:dyDescent="0.3">
      <c r="A7" s="12"/>
      <c r="B7" s="13" t="s">
        <v>12</v>
      </c>
      <c r="C7" s="2">
        <v>200</v>
      </c>
      <c r="D7" s="2">
        <v>1.6</v>
      </c>
      <c r="E7" s="2">
        <v>1.5</v>
      </c>
      <c r="F7" s="2">
        <v>12.6</v>
      </c>
      <c r="G7" s="3">
        <v>67.2</v>
      </c>
      <c r="H7" s="14" t="s">
        <v>13</v>
      </c>
    </row>
    <row r="8" spans="1:8" x14ac:dyDescent="0.3">
      <c r="A8" s="12"/>
      <c r="B8" s="13" t="s">
        <v>36</v>
      </c>
      <c r="C8" s="2">
        <v>40</v>
      </c>
      <c r="D8" s="2">
        <v>8.3000000000000007</v>
      </c>
      <c r="E8" s="2">
        <v>4.5999999999999996</v>
      </c>
      <c r="F8" s="2">
        <v>5.4</v>
      </c>
      <c r="G8" s="3">
        <v>46</v>
      </c>
      <c r="H8" s="14" t="s">
        <v>37</v>
      </c>
    </row>
    <row r="9" spans="1:8" x14ac:dyDescent="0.3">
      <c r="A9" s="12"/>
      <c r="B9" s="1" t="s">
        <v>14</v>
      </c>
      <c r="C9" s="2">
        <v>460</v>
      </c>
      <c r="D9" s="2">
        <v>22.248000000000001</v>
      </c>
      <c r="E9" s="2">
        <v>14.507</v>
      </c>
      <c r="F9" s="2">
        <v>61.996000000000002</v>
      </c>
      <c r="G9" s="3">
        <v>415.22</v>
      </c>
      <c r="H9" s="14"/>
    </row>
    <row r="10" spans="1:8" x14ac:dyDescent="0.3">
      <c r="A10" s="12" t="s">
        <v>15</v>
      </c>
      <c r="H10" s="14"/>
    </row>
    <row r="11" spans="1:8" x14ac:dyDescent="0.3">
      <c r="A11" s="12"/>
      <c r="B11" s="13" t="s">
        <v>35</v>
      </c>
      <c r="C11" s="2">
        <v>100</v>
      </c>
      <c r="D11" s="2">
        <v>0.5</v>
      </c>
      <c r="E11" s="2">
        <v>0</v>
      </c>
      <c r="F11" s="2">
        <v>12.7</v>
      </c>
      <c r="G11" s="3">
        <v>55</v>
      </c>
      <c r="H11" s="14" t="s">
        <v>16</v>
      </c>
    </row>
    <row r="12" spans="1:8" x14ac:dyDescent="0.3">
      <c r="A12" s="12"/>
      <c r="B12" s="1" t="s">
        <v>17</v>
      </c>
      <c r="C12" s="2">
        <v>100</v>
      </c>
      <c r="D12" s="2">
        <v>0.5</v>
      </c>
      <c r="F12" s="2">
        <v>12.7</v>
      </c>
      <c r="G12" s="3">
        <v>55</v>
      </c>
      <c r="H12" s="14"/>
    </row>
    <row r="13" spans="1:8" x14ac:dyDescent="0.3">
      <c r="A13" s="12" t="s">
        <v>18</v>
      </c>
      <c r="H13" s="14"/>
    </row>
    <row r="14" spans="1:8" x14ac:dyDescent="0.3">
      <c r="A14" s="12"/>
      <c r="B14" s="13" t="s">
        <v>44</v>
      </c>
      <c r="C14" s="2">
        <v>180</v>
      </c>
      <c r="D14" s="2">
        <v>0.89100000000000001</v>
      </c>
      <c r="E14" s="2">
        <v>7.2270000000000003</v>
      </c>
      <c r="F14" s="2">
        <v>23.175000000000001</v>
      </c>
      <c r="G14" s="3">
        <v>176.67</v>
      </c>
      <c r="H14" s="14" t="s">
        <v>45</v>
      </c>
    </row>
    <row r="15" spans="1:8" ht="28.8" x14ac:dyDescent="0.3">
      <c r="A15" s="12"/>
      <c r="B15" s="13" t="s">
        <v>46</v>
      </c>
      <c r="C15" s="2">
        <v>40</v>
      </c>
      <c r="D15" s="2">
        <v>0.8</v>
      </c>
      <c r="E15" s="2">
        <v>2.5</v>
      </c>
      <c r="F15" s="2">
        <v>5.33</v>
      </c>
      <c r="G15" s="3">
        <v>42.68</v>
      </c>
      <c r="H15" s="14" t="s">
        <v>47</v>
      </c>
    </row>
    <row r="16" spans="1:8" x14ac:dyDescent="0.3">
      <c r="A16" s="12"/>
      <c r="B16" s="13" t="s">
        <v>48</v>
      </c>
      <c r="C16" s="2">
        <v>180</v>
      </c>
      <c r="D16" s="2">
        <v>1.8</v>
      </c>
      <c r="E16" s="2">
        <v>0.1</v>
      </c>
      <c r="F16" s="2">
        <v>25.6</v>
      </c>
      <c r="G16" s="3">
        <v>112.3</v>
      </c>
      <c r="H16" s="14" t="s">
        <v>49</v>
      </c>
    </row>
    <row r="17" spans="1:8" x14ac:dyDescent="0.3">
      <c r="A17" s="12"/>
      <c r="B17" s="13" t="s">
        <v>50</v>
      </c>
      <c r="C17" s="2">
        <v>140</v>
      </c>
      <c r="D17" s="2">
        <v>10.44</v>
      </c>
      <c r="E17" s="2">
        <v>8.0299999999999994</v>
      </c>
      <c r="F17" s="2">
        <v>5.0999999999999996</v>
      </c>
      <c r="G17" s="3">
        <v>156.19999999999999</v>
      </c>
      <c r="H17" s="14" t="s">
        <v>51</v>
      </c>
    </row>
    <row r="18" spans="1:8" x14ac:dyDescent="0.3">
      <c r="A18" s="12"/>
      <c r="B18" s="13" t="s">
        <v>19</v>
      </c>
      <c r="C18" s="2">
        <v>30</v>
      </c>
      <c r="D18" s="2">
        <v>3.24</v>
      </c>
      <c r="E18" s="2">
        <v>1.32</v>
      </c>
      <c r="F18" s="2">
        <v>10.199999999999999</v>
      </c>
      <c r="G18" s="3">
        <v>47.52</v>
      </c>
      <c r="H18" s="14" t="s">
        <v>20</v>
      </c>
    </row>
    <row r="19" spans="1:8" x14ac:dyDescent="0.3">
      <c r="A19" s="12"/>
      <c r="B19" s="13" t="s">
        <v>38</v>
      </c>
      <c r="C19" s="2">
        <v>50</v>
      </c>
      <c r="D19" s="2">
        <v>3.65</v>
      </c>
      <c r="E19" s="2">
        <v>0.65</v>
      </c>
      <c r="F19" s="2">
        <v>16.753</v>
      </c>
      <c r="G19" s="3">
        <v>184.5</v>
      </c>
      <c r="H19" s="14" t="s">
        <v>39</v>
      </c>
    </row>
    <row r="20" spans="1:8" x14ac:dyDescent="0.3">
      <c r="A20" s="12"/>
      <c r="B20" s="13" t="s">
        <v>21</v>
      </c>
      <c r="C20" s="2">
        <v>5</v>
      </c>
      <c r="D20" s="2">
        <v>0</v>
      </c>
      <c r="E20" s="2">
        <v>0</v>
      </c>
      <c r="F20" s="2">
        <v>0</v>
      </c>
      <c r="G20" s="3">
        <v>0</v>
      </c>
      <c r="H20" s="14" t="s">
        <v>22</v>
      </c>
    </row>
    <row r="21" spans="1:8" x14ac:dyDescent="0.3">
      <c r="A21" s="12"/>
      <c r="B21" s="1" t="s">
        <v>23</v>
      </c>
      <c r="C21" s="2">
        <v>625</v>
      </c>
      <c r="D21" s="2">
        <v>20.821000000000002</v>
      </c>
      <c r="E21" s="2">
        <v>19.827000000000002</v>
      </c>
      <c r="F21" s="2">
        <v>86.158000000000001</v>
      </c>
      <c r="G21" s="3">
        <v>719.87</v>
      </c>
      <c r="H21" s="14"/>
    </row>
    <row r="22" spans="1:8" x14ac:dyDescent="0.3">
      <c r="A22" s="12" t="s">
        <v>24</v>
      </c>
      <c r="H22" s="14"/>
    </row>
    <row r="23" spans="1:8" x14ac:dyDescent="0.3">
      <c r="A23" s="12"/>
      <c r="B23" s="13" t="s">
        <v>33</v>
      </c>
      <c r="C23" s="2">
        <v>200</v>
      </c>
      <c r="D23" s="2">
        <v>0.223</v>
      </c>
      <c r="E23" s="2">
        <v>0.112</v>
      </c>
      <c r="F23" s="2">
        <v>7.3339999999999996</v>
      </c>
      <c r="G23" s="3">
        <v>54.445</v>
      </c>
      <c r="H23" s="14" t="s">
        <v>34</v>
      </c>
    </row>
    <row r="24" spans="1:8" x14ac:dyDescent="0.3">
      <c r="A24" s="12"/>
      <c r="B24" s="13" t="s">
        <v>29</v>
      </c>
      <c r="C24" s="2">
        <v>75</v>
      </c>
      <c r="D24" s="2">
        <v>1.6950000000000001</v>
      </c>
      <c r="E24" s="2">
        <v>0.56999999999999995</v>
      </c>
      <c r="F24" s="2">
        <v>21.375</v>
      </c>
      <c r="G24" s="3">
        <v>106.32</v>
      </c>
      <c r="H24" s="14" t="s">
        <v>30</v>
      </c>
    </row>
    <row r="25" spans="1:8" x14ac:dyDescent="0.3">
      <c r="A25" s="12"/>
      <c r="B25" s="13" t="s">
        <v>52</v>
      </c>
      <c r="C25" s="2">
        <v>20</v>
      </c>
      <c r="D25" s="2">
        <v>3.3</v>
      </c>
      <c r="E25" s="2">
        <v>8.3000000000000007</v>
      </c>
      <c r="F25" s="2">
        <v>16.2</v>
      </c>
      <c r="G25" s="3">
        <v>207.8</v>
      </c>
      <c r="H25" s="14" t="s">
        <v>40</v>
      </c>
    </row>
    <row r="26" spans="1:8" x14ac:dyDescent="0.3">
      <c r="A26" s="12"/>
      <c r="B26" s="1" t="s">
        <v>25</v>
      </c>
      <c r="C26" s="2">
        <v>295</v>
      </c>
      <c r="D26" s="2">
        <v>5.218</v>
      </c>
      <c r="E26" s="2">
        <v>8.9819999999999993</v>
      </c>
      <c r="F26" s="2">
        <v>44.908999999999999</v>
      </c>
      <c r="G26" s="3">
        <v>368.565</v>
      </c>
      <c r="H26" s="14"/>
    </row>
    <row r="27" spans="1:8" x14ac:dyDescent="0.3">
      <c r="A27" s="12" t="s">
        <v>26</v>
      </c>
      <c r="H27" s="14"/>
    </row>
    <row r="28" spans="1:8" x14ac:dyDescent="0.3">
      <c r="A28" s="12"/>
      <c r="B28" s="13" t="s">
        <v>27</v>
      </c>
      <c r="C28" s="2">
        <v>200</v>
      </c>
      <c r="D28" s="2">
        <v>0</v>
      </c>
      <c r="E28" s="2">
        <v>0</v>
      </c>
      <c r="F28" s="2">
        <v>0</v>
      </c>
      <c r="G28" s="3">
        <v>0</v>
      </c>
      <c r="H28" s="14" t="s">
        <v>28</v>
      </c>
    </row>
    <row r="29" spans="1:8" x14ac:dyDescent="0.3">
      <c r="A29" s="12"/>
      <c r="B29" s="13" t="s">
        <v>53</v>
      </c>
      <c r="C29" s="2">
        <v>160</v>
      </c>
      <c r="D29" s="2">
        <v>14.08</v>
      </c>
      <c r="E29" s="2">
        <v>13.227</v>
      </c>
      <c r="F29" s="2">
        <v>38.613999999999997</v>
      </c>
      <c r="G29" s="3">
        <v>275.52</v>
      </c>
      <c r="H29" s="14" t="s">
        <v>54</v>
      </c>
    </row>
    <row r="30" spans="1:8" x14ac:dyDescent="0.3">
      <c r="A30" s="12"/>
      <c r="B30" s="13" t="s">
        <v>19</v>
      </c>
      <c r="C30" s="2">
        <v>25</v>
      </c>
      <c r="D30" s="2">
        <v>2.7</v>
      </c>
      <c r="E30" s="2">
        <v>1.1000000000000001</v>
      </c>
      <c r="F30" s="2">
        <v>8.5</v>
      </c>
      <c r="G30" s="3">
        <v>39.6</v>
      </c>
      <c r="H30" s="14" t="s">
        <v>20</v>
      </c>
    </row>
    <row r="31" spans="1:8" x14ac:dyDescent="0.3">
      <c r="A31" s="12"/>
      <c r="B31" s="1" t="s">
        <v>31</v>
      </c>
      <c r="C31" s="2">
        <v>385</v>
      </c>
      <c r="D31" s="2">
        <v>16.78</v>
      </c>
      <c r="E31" s="2">
        <v>14.327</v>
      </c>
      <c r="F31" s="2">
        <v>47.113999999999997</v>
      </c>
      <c r="G31" s="3">
        <v>315.12</v>
      </c>
      <c r="H31" s="14"/>
    </row>
    <row r="32" spans="1:8" x14ac:dyDescent="0.3">
      <c r="A32" s="15" t="s">
        <v>32</v>
      </c>
      <c r="B32" s="16"/>
      <c r="C32" s="17">
        <v>1865</v>
      </c>
      <c r="D32" s="17">
        <v>65.566999999999993</v>
      </c>
      <c r="E32" s="17">
        <v>57.643000000000001</v>
      </c>
      <c r="F32" s="17">
        <v>252.87700000000001</v>
      </c>
      <c r="G32" s="18">
        <v>1873.7750000000001</v>
      </c>
      <c r="H32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="98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34" t="s">
        <v>0</v>
      </c>
      <c r="B1" s="34" t="s">
        <v>1</v>
      </c>
      <c r="C1" s="33" t="s">
        <v>2</v>
      </c>
      <c r="D1" s="33" t="s">
        <v>3</v>
      </c>
      <c r="E1" s="33"/>
      <c r="F1" s="33"/>
      <c r="G1" s="32" t="s">
        <v>4</v>
      </c>
      <c r="H1" s="31" t="s">
        <v>5</v>
      </c>
    </row>
    <row r="2" spans="1:8" x14ac:dyDescent="0.3">
      <c r="A2" s="34"/>
      <c r="B2" s="34"/>
      <c r="C2" s="33"/>
      <c r="D2" s="2" t="s">
        <v>6</v>
      </c>
      <c r="E2" s="2" t="s">
        <v>7</v>
      </c>
      <c r="F2" s="2" t="s">
        <v>8</v>
      </c>
      <c r="G2" s="32"/>
      <c r="H2" s="31"/>
    </row>
    <row r="3" spans="1:8" x14ac:dyDescent="0.3">
      <c r="A3" s="5" t="s">
        <v>41</v>
      </c>
      <c r="B3" s="6">
        <f>САД!B3</f>
        <v>45776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42</v>
      </c>
      <c r="C5" s="2">
        <v>150</v>
      </c>
      <c r="D5" s="2">
        <v>6.54</v>
      </c>
      <c r="E5" s="2">
        <v>3.173</v>
      </c>
      <c r="F5" s="2">
        <v>24.33</v>
      </c>
      <c r="G5" s="3">
        <v>148.35</v>
      </c>
      <c r="H5" s="14" t="s">
        <v>43</v>
      </c>
    </row>
    <row r="6" spans="1:8" x14ac:dyDescent="0.3">
      <c r="A6" s="12"/>
      <c r="B6" s="13" t="s">
        <v>10</v>
      </c>
      <c r="C6" s="2">
        <v>25</v>
      </c>
      <c r="D6" s="2">
        <v>2.8130000000000002</v>
      </c>
      <c r="E6" s="2">
        <v>2.875</v>
      </c>
      <c r="F6" s="2">
        <v>9.25</v>
      </c>
      <c r="G6" s="3">
        <v>77.5</v>
      </c>
      <c r="H6" s="14" t="s">
        <v>11</v>
      </c>
    </row>
    <row r="7" spans="1:8" x14ac:dyDescent="0.3">
      <c r="A7" s="12"/>
      <c r="B7" s="13" t="s">
        <v>12</v>
      </c>
      <c r="C7" s="2">
        <v>180</v>
      </c>
      <c r="D7" s="2">
        <v>1.44</v>
      </c>
      <c r="E7" s="2">
        <v>1.35</v>
      </c>
      <c r="F7" s="2">
        <v>11.34</v>
      </c>
      <c r="G7" s="3">
        <v>60.48</v>
      </c>
      <c r="H7" s="14" t="s">
        <v>13</v>
      </c>
    </row>
    <row r="8" spans="1:8" x14ac:dyDescent="0.3">
      <c r="A8" s="12"/>
      <c r="B8" s="13" t="s">
        <v>36</v>
      </c>
      <c r="C8" s="2">
        <v>40</v>
      </c>
      <c r="D8" s="2">
        <v>8.3000000000000007</v>
      </c>
      <c r="E8" s="2">
        <v>4.5999999999999996</v>
      </c>
      <c r="F8" s="2">
        <v>5.4</v>
      </c>
      <c r="G8" s="3">
        <v>46</v>
      </c>
      <c r="H8" s="14" t="s">
        <v>37</v>
      </c>
    </row>
    <row r="9" spans="1:8" x14ac:dyDescent="0.3">
      <c r="A9" s="12"/>
      <c r="B9" s="1" t="s">
        <v>14</v>
      </c>
      <c r="C9" s="2">
        <v>395</v>
      </c>
      <c r="D9" s="2">
        <v>19.093</v>
      </c>
      <c r="E9" s="2">
        <v>11.997999999999999</v>
      </c>
      <c r="F9" s="2">
        <v>50.32</v>
      </c>
      <c r="G9" s="3">
        <v>332.33</v>
      </c>
      <c r="H9" s="14"/>
    </row>
    <row r="10" spans="1:8" x14ac:dyDescent="0.3">
      <c r="A10" s="12" t="s">
        <v>15</v>
      </c>
      <c r="H10" s="14"/>
    </row>
    <row r="11" spans="1:8" x14ac:dyDescent="0.3">
      <c r="A11" s="12"/>
      <c r="B11" s="13" t="s">
        <v>56</v>
      </c>
      <c r="C11" s="2">
        <v>100</v>
      </c>
      <c r="D11" s="2">
        <v>0.72299999999999998</v>
      </c>
      <c r="E11" s="2">
        <v>0</v>
      </c>
      <c r="F11" s="2">
        <v>13.888999999999999</v>
      </c>
      <c r="G11" s="3">
        <v>58.445</v>
      </c>
      <c r="H11" s="14" t="s">
        <v>57</v>
      </c>
    </row>
    <row r="12" spans="1:8" x14ac:dyDescent="0.3">
      <c r="A12" s="12"/>
      <c r="B12" s="1" t="s">
        <v>17</v>
      </c>
      <c r="C12" s="2">
        <v>100</v>
      </c>
      <c r="D12" s="2">
        <v>0.72299999999999998</v>
      </c>
      <c r="F12" s="2">
        <v>13.888999999999999</v>
      </c>
      <c r="G12" s="3">
        <v>58.445</v>
      </c>
      <c r="H12" s="14"/>
    </row>
    <row r="13" spans="1:8" x14ac:dyDescent="0.3">
      <c r="A13" s="12" t="s">
        <v>18</v>
      </c>
      <c r="H13" s="14"/>
    </row>
    <row r="14" spans="1:8" x14ac:dyDescent="0.3">
      <c r="A14" s="12"/>
      <c r="B14" s="13" t="s">
        <v>44</v>
      </c>
      <c r="C14" s="2">
        <v>150</v>
      </c>
      <c r="D14" s="2">
        <v>0.74299999999999999</v>
      </c>
      <c r="E14" s="2">
        <v>6.0229999999999997</v>
      </c>
      <c r="F14" s="2">
        <v>19.312999999999999</v>
      </c>
      <c r="G14" s="3">
        <v>147.22499999999999</v>
      </c>
      <c r="H14" s="14" t="s">
        <v>45</v>
      </c>
    </row>
    <row r="15" spans="1:8" ht="28.8" x14ac:dyDescent="0.3">
      <c r="A15" s="12"/>
      <c r="B15" s="13" t="s">
        <v>46</v>
      </c>
      <c r="C15" s="2">
        <v>30</v>
      </c>
      <c r="D15" s="2">
        <v>0.6</v>
      </c>
      <c r="E15" s="2">
        <v>1.875</v>
      </c>
      <c r="F15" s="2">
        <v>3.9980000000000002</v>
      </c>
      <c r="G15" s="3">
        <v>32.01</v>
      </c>
      <c r="H15" s="14" t="s">
        <v>47</v>
      </c>
    </row>
    <row r="16" spans="1:8" x14ac:dyDescent="0.3">
      <c r="A16" s="12"/>
      <c r="B16" s="13" t="s">
        <v>48</v>
      </c>
      <c r="C16" s="2">
        <v>150</v>
      </c>
      <c r="D16" s="2">
        <v>1.5</v>
      </c>
      <c r="E16" s="2">
        <v>8.4000000000000005E-2</v>
      </c>
      <c r="F16" s="2">
        <v>21.334</v>
      </c>
      <c r="G16" s="3">
        <v>93.584000000000003</v>
      </c>
      <c r="H16" s="14" t="s">
        <v>49</v>
      </c>
    </row>
    <row r="17" spans="1:8" x14ac:dyDescent="0.3">
      <c r="A17" s="12"/>
      <c r="B17" s="13" t="s">
        <v>50</v>
      </c>
      <c r="C17" s="2">
        <v>70</v>
      </c>
      <c r="D17" s="2">
        <v>5.22</v>
      </c>
      <c r="E17" s="2">
        <v>4.0149999999999997</v>
      </c>
      <c r="F17" s="2">
        <v>2.5499999999999998</v>
      </c>
      <c r="G17" s="3">
        <v>78.099999999999994</v>
      </c>
      <c r="H17" s="14" t="s">
        <v>51</v>
      </c>
    </row>
    <row r="18" spans="1:8" x14ac:dyDescent="0.3">
      <c r="A18" s="12"/>
      <c r="B18" s="13" t="s">
        <v>19</v>
      </c>
      <c r="C18" s="2">
        <v>20</v>
      </c>
      <c r="D18" s="2">
        <v>2.16</v>
      </c>
      <c r="E18" s="2">
        <v>0.88</v>
      </c>
      <c r="F18" s="2">
        <v>6.8</v>
      </c>
      <c r="G18" s="3">
        <v>31.68</v>
      </c>
      <c r="H18" s="14" t="s">
        <v>20</v>
      </c>
    </row>
    <row r="19" spans="1:8" x14ac:dyDescent="0.3">
      <c r="A19" s="12"/>
      <c r="B19" s="13" t="s">
        <v>38</v>
      </c>
      <c r="C19" s="2">
        <v>40</v>
      </c>
      <c r="D19" s="2">
        <v>2.92</v>
      </c>
      <c r="E19" s="2">
        <v>0.52</v>
      </c>
      <c r="F19" s="2">
        <v>13.403</v>
      </c>
      <c r="G19" s="3">
        <v>147.6</v>
      </c>
      <c r="H19" s="14" t="s">
        <v>39</v>
      </c>
    </row>
    <row r="20" spans="1:8" x14ac:dyDescent="0.3">
      <c r="A20" s="12"/>
      <c r="B20" s="13" t="s">
        <v>58</v>
      </c>
      <c r="C20" s="2">
        <v>3</v>
      </c>
      <c r="D20" s="2">
        <v>0</v>
      </c>
      <c r="E20" s="2">
        <v>0</v>
      </c>
      <c r="F20" s="2">
        <v>0</v>
      </c>
      <c r="G20" s="3">
        <v>0</v>
      </c>
      <c r="H20" s="14" t="s">
        <v>22</v>
      </c>
    </row>
    <row r="21" spans="1:8" x14ac:dyDescent="0.3">
      <c r="A21" s="12"/>
      <c r="B21" s="1" t="s">
        <v>23</v>
      </c>
      <c r="C21" s="2">
        <v>463</v>
      </c>
      <c r="D21" s="2">
        <v>13.143000000000001</v>
      </c>
      <c r="E21" s="2">
        <v>13.397</v>
      </c>
      <c r="F21" s="2">
        <v>67.397999999999996</v>
      </c>
      <c r="G21" s="3">
        <v>530.19899999999996</v>
      </c>
      <c r="H21" s="14"/>
    </row>
    <row r="22" spans="1:8" x14ac:dyDescent="0.3">
      <c r="A22" s="12" t="s">
        <v>24</v>
      </c>
      <c r="H22" s="14"/>
    </row>
    <row r="23" spans="1:8" x14ac:dyDescent="0.3">
      <c r="A23" s="12"/>
      <c r="B23" s="13" t="s">
        <v>33</v>
      </c>
      <c r="C23" s="2">
        <v>180</v>
      </c>
      <c r="D23" s="2">
        <v>0.2</v>
      </c>
      <c r="E23" s="2">
        <v>0.1</v>
      </c>
      <c r="F23" s="2">
        <v>6.6</v>
      </c>
      <c r="G23" s="3">
        <v>49</v>
      </c>
      <c r="H23" s="14" t="s">
        <v>34</v>
      </c>
    </row>
    <row r="24" spans="1:8" x14ac:dyDescent="0.3">
      <c r="A24" s="12"/>
      <c r="B24" s="13" t="s">
        <v>29</v>
      </c>
      <c r="C24" s="2">
        <v>75</v>
      </c>
      <c r="D24" s="2">
        <v>1.6950000000000001</v>
      </c>
      <c r="E24" s="2">
        <v>0.56999999999999995</v>
      </c>
      <c r="F24" s="2">
        <v>21.375</v>
      </c>
      <c r="G24" s="3">
        <v>106.32</v>
      </c>
      <c r="H24" s="14" t="s">
        <v>30</v>
      </c>
    </row>
    <row r="25" spans="1:8" x14ac:dyDescent="0.3">
      <c r="A25" s="12"/>
      <c r="B25" s="13" t="s">
        <v>52</v>
      </c>
      <c r="C25" s="2">
        <v>20</v>
      </c>
      <c r="D25" s="2">
        <v>3.3</v>
      </c>
      <c r="E25" s="2">
        <v>8.3000000000000007</v>
      </c>
      <c r="F25" s="2">
        <v>16.2</v>
      </c>
      <c r="G25" s="3">
        <v>207.8</v>
      </c>
      <c r="H25" s="14" t="s">
        <v>40</v>
      </c>
    </row>
    <row r="26" spans="1:8" x14ac:dyDescent="0.3">
      <c r="A26" s="12"/>
      <c r="B26" s="1" t="s">
        <v>25</v>
      </c>
      <c r="C26" s="2">
        <v>275</v>
      </c>
      <c r="D26" s="2">
        <v>5.1950000000000003</v>
      </c>
      <c r="E26" s="2">
        <v>8.9700000000000006</v>
      </c>
      <c r="F26" s="2">
        <v>44.174999999999997</v>
      </c>
      <c r="G26" s="3">
        <v>363.12</v>
      </c>
      <c r="H26" s="14"/>
    </row>
    <row r="27" spans="1:8" x14ac:dyDescent="0.3">
      <c r="A27" s="12" t="s">
        <v>26</v>
      </c>
      <c r="H27" s="14"/>
    </row>
    <row r="28" spans="1:8" x14ac:dyDescent="0.3">
      <c r="A28" s="12"/>
      <c r="B28" s="13" t="s">
        <v>59</v>
      </c>
      <c r="C28" s="2">
        <v>180</v>
      </c>
      <c r="D28" s="2">
        <v>0</v>
      </c>
      <c r="E28" s="2">
        <v>0</v>
      </c>
      <c r="F28" s="2">
        <v>14.92</v>
      </c>
      <c r="G28" s="3">
        <v>59.67</v>
      </c>
      <c r="H28" s="14" t="s">
        <v>55</v>
      </c>
    </row>
    <row r="29" spans="1:8" x14ac:dyDescent="0.3">
      <c r="A29" s="12"/>
      <c r="B29" s="13" t="s">
        <v>53</v>
      </c>
      <c r="C29" s="2">
        <v>125</v>
      </c>
      <c r="D29" s="2">
        <v>11</v>
      </c>
      <c r="E29" s="2">
        <v>10.334</v>
      </c>
      <c r="F29" s="2">
        <v>30.167000000000002</v>
      </c>
      <c r="G29" s="3">
        <v>215.25</v>
      </c>
      <c r="H29" s="14" t="s">
        <v>54</v>
      </c>
    </row>
    <row r="30" spans="1:8" x14ac:dyDescent="0.3">
      <c r="A30" s="12"/>
      <c r="B30" s="13" t="s">
        <v>19</v>
      </c>
      <c r="C30" s="2">
        <v>20</v>
      </c>
      <c r="D30" s="2">
        <v>2.16</v>
      </c>
      <c r="E30" s="2">
        <v>0.88</v>
      </c>
      <c r="F30" s="2">
        <v>6.8</v>
      </c>
      <c r="G30" s="3">
        <v>31.68</v>
      </c>
      <c r="H30" s="14" t="s">
        <v>20</v>
      </c>
    </row>
    <row r="31" spans="1:8" x14ac:dyDescent="0.3">
      <c r="A31" s="12"/>
      <c r="B31" s="1" t="s">
        <v>31</v>
      </c>
      <c r="C31" s="2">
        <v>325</v>
      </c>
      <c r="D31" s="2">
        <v>13.16</v>
      </c>
      <c r="E31" s="2">
        <v>11.214</v>
      </c>
      <c r="F31" s="2">
        <v>51.887</v>
      </c>
      <c r="G31" s="3">
        <v>306.60000000000002</v>
      </c>
      <c r="H31" s="14"/>
    </row>
    <row r="32" spans="1:8" x14ac:dyDescent="0.3">
      <c r="A32" s="15" t="s">
        <v>32</v>
      </c>
      <c r="B32" s="16"/>
      <c r="C32" s="17">
        <v>1558</v>
      </c>
      <c r="D32" s="17">
        <v>51.314</v>
      </c>
      <c r="E32" s="17">
        <v>45.579000000000001</v>
      </c>
      <c r="F32" s="17">
        <v>227.66900000000001</v>
      </c>
      <c r="G32" s="18">
        <v>1590.694</v>
      </c>
      <c r="H32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="54" workbookViewId="0">
      <selection activeCell="A15" sqref="A15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34" t="s">
        <v>0</v>
      </c>
      <c r="B1" s="34" t="s">
        <v>1</v>
      </c>
      <c r="C1" s="33" t="s">
        <v>2</v>
      </c>
      <c r="D1" s="33" t="s">
        <v>3</v>
      </c>
      <c r="E1" s="33"/>
      <c r="F1" s="33"/>
      <c r="G1" s="32" t="s">
        <v>4</v>
      </c>
      <c r="H1" s="31" t="s">
        <v>5</v>
      </c>
    </row>
    <row r="2" spans="1:8" x14ac:dyDescent="0.3">
      <c r="A2" s="34"/>
      <c r="B2" s="34"/>
      <c r="C2" s="33"/>
      <c r="D2" s="2" t="s">
        <v>6</v>
      </c>
      <c r="E2" s="2" t="s">
        <v>7</v>
      </c>
      <c r="F2" s="2" t="s">
        <v>8</v>
      </c>
      <c r="G2" s="32"/>
      <c r="H2" s="31"/>
    </row>
    <row r="3" spans="1:8" x14ac:dyDescent="0.3">
      <c r="A3" s="5" t="s">
        <v>41</v>
      </c>
      <c r="B3" s="6">
        <f>САД!B3</f>
        <v>45776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20" t="s">
        <v>60</v>
      </c>
      <c r="C5" s="21">
        <v>150</v>
      </c>
      <c r="D5" s="21">
        <v>37.5</v>
      </c>
      <c r="E5" s="21">
        <v>38.4</v>
      </c>
      <c r="F5" s="21">
        <v>65.5</v>
      </c>
      <c r="G5" s="22">
        <v>115.7</v>
      </c>
      <c r="H5" s="23">
        <v>202</v>
      </c>
    </row>
    <row r="6" spans="1:8" x14ac:dyDescent="0.3">
      <c r="A6" s="12"/>
      <c r="B6" s="24" t="s">
        <v>10</v>
      </c>
      <c r="C6" s="2">
        <v>19</v>
      </c>
      <c r="D6" s="2">
        <v>2.1379999999999999</v>
      </c>
      <c r="E6" s="2">
        <v>2.1850000000000001</v>
      </c>
      <c r="F6" s="2">
        <v>7.03</v>
      </c>
      <c r="G6" s="3">
        <v>58.9</v>
      </c>
      <c r="H6" s="14" t="s">
        <v>11</v>
      </c>
    </row>
    <row r="7" spans="1:8" x14ac:dyDescent="0.3">
      <c r="A7" s="12"/>
      <c r="B7" s="20" t="s">
        <v>61</v>
      </c>
      <c r="C7" s="21">
        <v>180</v>
      </c>
      <c r="D7" s="25"/>
      <c r="E7" s="25"/>
      <c r="F7" s="25"/>
      <c r="G7" s="25"/>
      <c r="H7" s="23" t="s">
        <v>62</v>
      </c>
    </row>
    <row r="8" spans="1:8" x14ac:dyDescent="0.3">
      <c r="A8" s="12"/>
      <c r="B8" s="20" t="s">
        <v>36</v>
      </c>
      <c r="C8" s="21">
        <v>40</v>
      </c>
      <c r="D8" s="21">
        <v>8.3000000000000007</v>
      </c>
      <c r="E8" s="21">
        <v>4.5999999999999996</v>
      </c>
      <c r="F8" s="21">
        <v>5.4</v>
      </c>
      <c r="G8" s="22">
        <v>46</v>
      </c>
      <c r="H8" s="23">
        <v>267</v>
      </c>
    </row>
    <row r="9" spans="1:8" x14ac:dyDescent="0.3">
      <c r="A9" s="12"/>
      <c r="B9" s="1" t="s">
        <v>14</v>
      </c>
      <c r="C9" s="2">
        <f>SUM(C5:C8)</f>
        <v>389</v>
      </c>
      <c r="D9" s="2">
        <f t="shared" ref="D9:G9" si="0">SUM(D5:D8)</f>
        <v>47.938000000000002</v>
      </c>
      <c r="E9" s="2">
        <f t="shared" si="0"/>
        <v>45.185000000000002</v>
      </c>
      <c r="F9" s="2">
        <f t="shared" si="0"/>
        <v>77.930000000000007</v>
      </c>
      <c r="G9" s="2">
        <f t="shared" si="0"/>
        <v>220.6</v>
      </c>
      <c r="H9" s="14"/>
    </row>
    <row r="10" spans="1:8" x14ac:dyDescent="0.3">
      <c r="A10" s="12" t="s">
        <v>15</v>
      </c>
      <c r="H10" s="14"/>
    </row>
    <row r="11" spans="1:8" x14ac:dyDescent="0.3">
      <c r="A11" s="12"/>
      <c r="B11" s="24" t="s">
        <v>35</v>
      </c>
      <c r="C11" s="2">
        <v>95</v>
      </c>
      <c r="D11" s="2">
        <v>0.47499999999999998</v>
      </c>
      <c r="E11" s="2">
        <v>0</v>
      </c>
      <c r="F11" s="2">
        <v>12.065</v>
      </c>
      <c r="G11" s="3">
        <v>52.25</v>
      </c>
      <c r="H11" s="14" t="s">
        <v>16</v>
      </c>
    </row>
    <row r="12" spans="1:8" x14ac:dyDescent="0.3">
      <c r="A12" s="12"/>
      <c r="B12" s="1" t="s">
        <v>17</v>
      </c>
      <c r="C12" s="2">
        <f>SUM(C11)</f>
        <v>95</v>
      </c>
      <c r="D12" s="2">
        <f t="shared" ref="D12:G12" si="1">SUM(D11)</f>
        <v>0.47499999999999998</v>
      </c>
      <c r="E12" s="2">
        <f t="shared" si="1"/>
        <v>0</v>
      </c>
      <c r="F12" s="2">
        <f t="shared" si="1"/>
        <v>12.065</v>
      </c>
      <c r="G12" s="2">
        <f t="shared" si="1"/>
        <v>52.25</v>
      </c>
      <c r="H12" s="14"/>
    </row>
    <row r="13" spans="1:8" x14ac:dyDescent="0.3">
      <c r="A13" s="12" t="s">
        <v>18</v>
      </c>
      <c r="H13" s="14"/>
    </row>
    <row r="14" spans="1:8" x14ac:dyDescent="0.3">
      <c r="A14" s="12"/>
      <c r="B14" s="24" t="s">
        <v>44</v>
      </c>
      <c r="C14" s="2">
        <v>262</v>
      </c>
      <c r="D14" s="2">
        <v>1.2969999999999999</v>
      </c>
      <c r="E14" s="2">
        <v>10.52</v>
      </c>
      <c r="F14" s="2">
        <v>33.732999999999997</v>
      </c>
      <c r="G14" s="3">
        <v>257.15300000000002</v>
      </c>
      <c r="H14" s="14" t="s">
        <v>45</v>
      </c>
    </row>
    <row r="15" spans="1:8" ht="28.8" x14ac:dyDescent="0.3">
      <c r="A15" s="12"/>
      <c r="B15" s="24" t="s">
        <v>46</v>
      </c>
      <c r="C15" s="2">
        <v>108</v>
      </c>
      <c r="D15" s="2">
        <v>2.16</v>
      </c>
      <c r="E15" s="2">
        <v>6.75</v>
      </c>
      <c r="F15" s="2">
        <v>14.391999999999999</v>
      </c>
      <c r="G15" s="3">
        <v>115.236</v>
      </c>
      <c r="H15" s="14" t="s">
        <v>47</v>
      </c>
    </row>
    <row r="16" spans="1:8" x14ac:dyDescent="0.3">
      <c r="A16" s="12"/>
      <c r="B16" s="24" t="s">
        <v>48</v>
      </c>
      <c r="C16" s="2">
        <v>180</v>
      </c>
      <c r="D16" s="2">
        <v>1.8</v>
      </c>
      <c r="E16" s="2">
        <v>0.1</v>
      </c>
      <c r="F16" s="2">
        <v>25.6</v>
      </c>
      <c r="G16" s="3">
        <v>112.3</v>
      </c>
      <c r="H16" s="14" t="s">
        <v>49</v>
      </c>
    </row>
    <row r="17" spans="1:8" x14ac:dyDescent="0.3">
      <c r="A17" s="12"/>
      <c r="B17" s="24" t="s">
        <v>50</v>
      </c>
      <c r="C17" s="2">
        <v>102</v>
      </c>
      <c r="D17" s="2">
        <v>7.6070000000000002</v>
      </c>
      <c r="E17" s="2">
        <v>5.851</v>
      </c>
      <c r="F17" s="2">
        <v>3.7170000000000001</v>
      </c>
      <c r="G17" s="3">
        <v>113.804</v>
      </c>
      <c r="H17" s="14" t="s">
        <v>51</v>
      </c>
    </row>
    <row r="18" spans="1:8" x14ac:dyDescent="0.3">
      <c r="A18" s="12"/>
      <c r="B18" s="26" t="s">
        <v>19</v>
      </c>
      <c r="C18" s="27">
        <v>20</v>
      </c>
      <c r="D18" s="27">
        <v>2.16</v>
      </c>
      <c r="E18" s="27">
        <v>0.88</v>
      </c>
      <c r="F18" s="27">
        <v>6.8</v>
      </c>
      <c r="G18" s="28">
        <v>31.68</v>
      </c>
      <c r="H18" s="29" t="s">
        <v>20</v>
      </c>
    </row>
    <row r="19" spans="1:8" x14ac:dyDescent="0.3">
      <c r="A19" s="12"/>
      <c r="B19" s="20" t="s">
        <v>38</v>
      </c>
      <c r="C19" s="21">
        <v>25</v>
      </c>
      <c r="D19" s="21">
        <v>1.825</v>
      </c>
      <c r="E19" s="21">
        <v>0.32500000000000001</v>
      </c>
      <c r="F19" s="21">
        <v>8.3770000000000007</v>
      </c>
      <c r="G19" s="22">
        <v>92.25</v>
      </c>
      <c r="H19" s="23" t="s">
        <v>39</v>
      </c>
    </row>
    <row r="20" spans="1:8" x14ac:dyDescent="0.3">
      <c r="A20" s="12"/>
      <c r="B20" s="1" t="s">
        <v>23</v>
      </c>
      <c r="C20" s="2">
        <f>SUM(C14:C19)</f>
        <v>697</v>
      </c>
      <c r="D20" s="2">
        <f>SUM(D14:D19)</f>
        <v>16.849</v>
      </c>
      <c r="E20" s="2">
        <f>SUM(E14:E19)</f>
        <v>24.425999999999998</v>
      </c>
      <c r="F20" s="2">
        <f>SUM(F14:F19)</f>
        <v>92.618999999999986</v>
      </c>
      <c r="G20" s="2">
        <f>SUM(G14:G19)</f>
        <v>722.423</v>
      </c>
      <c r="H20" s="14"/>
    </row>
    <row r="21" spans="1:8" x14ac:dyDescent="0.3">
      <c r="A21" s="12" t="s">
        <v>24</v>
      </c>
      <c r="H21" s="14"/>
    </row>
    <row r="22" spans="1:8" x14ac:dyDescent="0.3">
      <c r="A22" s="12"/>
      <c r="B22" s="20" t="s">
        <v>33</v>
      </c>
      <c r="C22" s="21">
        <v>180</v>
      </c>
      <c r="D22" s="21">
        <v>0.2</v>
      </c>
      <c r="E22" s="21">
        <v>0.1</v>
      </c>
      <c r="F22" s="21">
        <v>6.6</v>
      </c>
      <c r="G22" s="22">
        <v>49</v>
      </c>
      <c r="H22" s="30" t="s">
        <v>34</v>
      </c>
    </row>
    <row r="23" spans="1:8" x14ac:dyDescent="0.3">
      <c r="A23" s="12"/>
      <c r="B23" s="20" t="s">
        <v>63</v>
      </c>
      <c r="C23" s="21">
        <v>12</v>
      </c>
      <c r="D23" s="21">
        <v>1.8240000000000001</v>
      </c>
      <c r="E23" s="21">
        <v>3.1680000000000001</v>
      </c>
      <c r="F23" s="21">
        <v>11.183999999999999</v>
      </c>
      <c r="G23" s="22">
        <v>99.792000000000002</v>
      </c>
      <c r="H23" s="30">
        <v>10</v>
      </c>
    </row>
    <row r="24" spans="1:8" x14ac:dyDescent="0.3">
      <c r="A24" s="12"/>
      <c r="B24" s="1" t="s">
        <v>25</v>
      </c>
      <c r="C24" s="2">
        <f>SUM(C22:C23)</f>
        <v>192</v>
      </c>
      <c r="D24" s="2">
        <f>SUM(D22:D23)</f>
        <v>2.024</v>
      </c>
      <c r="E24" s="2">
        <f>SUM(E22:E23)</f>
        <v>3.2680000000000002</v>
      </c>
      <c r="F24" s="2">
        <f>SUM(F22:F23)</f>
        <v>17.783999999999999</v>
      </c>
      <c r="G24" s="2">
        <f>SUM(G22:G23)</f>
        <v>148.792</v>
      </c>
      <c r="H24" s="14"/>
    </row>
    <row r="25" spans="1:8" x14ac:dyDescent="0.3">
      <c r="A25" s="12" t="s">
        <v>26</v>
      </c>
      <c r="H25" s="14"/>
    </row>
    <row r="26" spans="1:8" x14ac:dyDescent="0.3">
      <c r="A26" s="12"/>
      <c r="B26" s="20" t="s">
        <v>64</v>
      </c>
      <c r="C26" s="21">
        <v>180</v>
      </c>
      <c r="D26" s="25"/>
      <c r="E26" s="25"/>
      <c r="F26" s="25"/>
      <c r="G26" s="25"/>
      <c r="H26" s="23" t="s">
        <v>28</v>
      </c>
    </row>
    <row r="27" spans="1:8" x14ac:dyDescent="0.3">
      <c r="A27" s="12"/>
      <c r="B27" s="24" t="s">
        <v>65</v>
      </c>
      <c r="C27" s="2">
        <v>200</v>
      </c>
      <c r="D27" s="2">
        <v>6</v>
      </c>
      <c r="E27" s="2">
        <v>23.834</v>
      </c>
      <c r="F27" s="2">
        <v>32.5</v>
      </c>
      <c r="G27" s="3">
        <v>212.167</v>
      </c>
      <c r="H27" s="14">
        <v>352</v>
      </c>
    </row>
    <row r="28" spans="1:8" x14ac:dyDescent="0.3">
      <c r="A28" s="12"/>
      <c r="B28" s="26" t="s">
        <v>19</v>
      </c>
      <c r="C28" s="27">
        <v>20</v>
      </c>
      <c r="D28" s="27">
        <v>2.16</v>
      </c>
      <c r="E28" s="27">
        <v>0.88</v>
      </c>
      <c r="F28" s="27">
        <v>6.8</v>
      </c>
      <c r="G28" s="28">
        <v>31.68</v>
      </c>
      <c r="H28" s="29" t="s">
        <v>20</v>
      </c>
    </row>
    <row r="29" spans="1:8" x14ac:dyDescent="0.3">
      <c r="A29" s="12"/>
      <c r="B29" s="1" t="s">
        <v>31</v>
      </c>
      <c r="C29" s="2">
        <f>SUM(C26:C28)</f>
        <v>400</v>
      </c>
      <c r="D29" s="2">
        <f t="shared" ref="D29:G29" si="2">SUM(D26:D28)</f>
        <v>8.16</v>
      </c>
      <c r="E29" s="2">
        <f t="shared" si="2"/>
        <v>24.713999999999999</v>
      </c>
      <c r="F29" s="2">
        <f t="shared" si="2"/>
        <v>39.299999999999997</v>
      </c>
      <c r="G29" s="2">
        <f t="shared" si="2"/>
        <v>243.84700000000001</v>
      </c>
      <c r="H29" s="14"/>
    </row>
    <row r="30" spans="1:8" x14ac:dyDescent="0.3">
      <c r="A30" s="15" t="s">
        <v>32</v>
      </c>
      <c r="B30" s="16"/>
      <c r="C30" s="17">
        <f>C29+C24+C20+C12+C9</f>
        <v>1773</v>
      </c>
      <c r="D30" s="17">
        <f>D29+D24+D20+D12+D9</f>
        <v>75.445999999999998</v>
      </c>
      <c r="E30" s="17">
        <f>E29+E24+E20+E12+E9</f>
        <v>97.593000000000004</v>
      </c>
      <c r="F30" s="17">
        <f>F29+F24+F20+F12+F9</f>
        <v>239.69799999999998</v>
      </c>
      <c r="G30" s="17">
        <f>G29+G24+G20+G12+G9</f>
        <v>1387.9119999999998</v>
      </c>
      <c r="H30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dcterms:created xsi:type="dcterms:W3CDTF">2024-01-25T09:27:31Z</dcterms:created>
  <dcterms:modified xsi:type="dcterms:W3CDTF">2025-07-15T07:09:30Z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4d3991de0b714e57b277219b94d7028f</vt:lpwstr>
  </property>
</Properties>
</file>