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4EE7D739-C6FB-4436-B4A7-8074093419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АД" sheetId="1" r:id="rId1"/>
    <sheet name="ЯСЛИ" sheetId="2" r:id="rId2"/>
    <sheet name="АЛЛЕРГ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" l="1"/>
  <c r="F29" i="3"/>
  <c r="E29" i="3"/>
  <c r="D29" i="3"/>
  <c r="C29" i="3"/>
  <c r="G23" i="3"/>
  <c r="G30" i="3" s="1"/>
  <c r="F23" i="3"/>
  <c r="E23" i="3"/>
  <c r="D23" i="3"/>
  <c r="C23" i="3"/>
  <c r="G19" i="3"/>
  <c r="F19" i="3"/>
  <c r="E19" i="3"/>
  <c r="D19" i="3"/>
  <c r="C19" i="3"/>
  <c r="G12" i="3"/>
  <c r="F12" i="3"/>
  <c r="E12" i="3"/>
  <c r="D12" i="3"/>
  <c r="C12" i="3"/>
  <c r="G9" i="3"/>
  <c r="F9" i="3"/>
  <c r="E9" i="3"/>
  <c r="D9" i="3"/>
  <c r="C9" i="3"/>
  <c r="B3" i="3"/>
  <c r="B3" i="2"/>
  <c r="D30" i="3" l="1"/>
  <c r="C30" i="3"/>
  <c r="F30" i="3"/>
  <c r="E30" i="3"/>
</calcChain>
</file>

<file path=xl/sharedStrings.xml><?xml version="1.0" encoding="utf-8"?>
<sst xmlns="http://schemas.openxmlformats.org/spreadsheetml/2006/main" count="165" uniqueCount="74">
  <si>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</si>
  <si>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</si>
  <si>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</si>
  <si>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</si>
  <si>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</si>
  <si>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</si>
  <si>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</si>
  <si>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</si>
  <si>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</si>
  <si>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1, день 5</t>
  </si>
  <si>
    <t>завтрак</t>
  </si>
  <si>
    <t>Каша ячневая молочная жидкая</t>
  </si>
  <si>
    <t>94</t>
  </si>
  <si>
    <t>БУТЕРБРОДЫ С МАСЛОМ</t>
  </si>
  <si>
    <t>107</t>
  </si>
  <si>
    <t>КОФЕЙНЫЙ НАПИТОК С МОЛОКОМ</t>
  </si>
  <si>
    <t>395</t>
  </si>
  <si>
    <t>Яйцо вареное</t>
  </si>
  <si>
    <t>267</t>
  </si>
  <si>
    <t>завтрак № 2</t>
  </si>
  <si>
    <t xml:space="preserve">СОК ФРУКТОВЫЙ ПЕРСИКОВЫЙ </t>
  </si>
  <si>
    <t>501</t>
  </si>
  <si>
    <t>Итого за завтрак № 2</t>
  </si>
  <si>
    <t>обед</t>
  </si>
  <si>
    <t>Солянка из птицы</t>
  </si>
  <si>
    <t>141</t>
  </si>
  <si>
    <t xml:space="preserve">Компот из свежих плодов или ягод  </t>
  </si>
  <si>
    <t>240/1</t>
  </si>
  <si>
    <t>СУФЛЕ КУРИНОЕ</t>
  </si>
  <si>
    <t>310</t>
  </si>
  <si>
    <t>Огурец свежий</t>
  </si>
  <si>
    <t>14</t>
  </si>
  <si>
    <t>ХЛЕБ ПШЕНИЧНЫЙ</t>
  </si>
  <si>
    <t>1</t>
  </si>
  <si>
    <t>Хлеб Бородинский</t>
  </si>
  <si>
    <t>3</t>
  </si>
  <si>
    <t>Соль пищевая йодированная (сад)</t>
  </si>
  <si>
    <t>1с</t>
  </si>
  <si>
    <t>Соус сметанный натуральный</t>
  </si>
  <si>
    <t>452</t>
  </si>
  <si>
    <t>Итого за обед</t>
  </si>
  <si>
    <t>полдник</t>
  </si>
  <si>
    <t>Чай с сахаром (САД)</t>
  </si>
  <si>
    <t>381/1</t>
  </si>
  <si>
    <t>Печенье вес</t>
  </si>
  <si>
    <t>11</t>
  </si>
  <si>
    <t>Итого за полдник</t>
  </si>
  <si>
    <t>ужин</t>
  </si>
  <si>
    <t>НАПИТОК ИЗ ПЛОДОВ ШИПОВНИКА</t>
  </si>
  <si>
    <t>417</t>
  </si>
  <si>
    <t>Яблоко</t>
  </si>
  <si>
    <t>338</t>
  </si>
  <si>
    <t xml:space="preserve">Зразы творожные с изюмом </t>
  </si>
  <si>
    <t>330</t>
  </si>
  <si>
    <t>Итого за ужин</t>
  </si>
  <si>
    <t>Итого за день</t>
  </si>
  <si>
    <t>Кофейный напиток с молоком (ЯСЛИ)</t>
  </si>
  <si>
    <t>395/1</t>
  </si>
  <si>
    <t>Итого за завтрак</t>
  </si>
  <si>
    <t>Напиток из сока плодово-ягодного</t>
  </si>
  <si>
    <t>1460</t>
  </si>
  <si>
    <t>Соль пищевая йодированная (ясли)</t>
  </si>
  <si>
    <t>Чай с сахаром (ясли)</t>
  </si>
  <si>
    <t>381</t>
  </si>
  <si>
    <t>Зразы творожные с изюмом  (ясли)</t>
  </si>
  <si>
    <t>330/я</t>
  </si>
  <si>
    <t>Каша ячневая рассыпчатая</t>
  </si>
  <si>
    <t>БАТОН НАРЕЗНОЙ</t>
  </si>
  <si>
    <t>Чай с сахаром</t>
  </si>
  <si>
    <t>НАПИТОК БРУСНИЧНЫЙ</t>
  </si>
  <si>
    <t>ГАЛЕТЫ</t>
  </si>
  <si>
    <t>11/1</t>
  </si>
  <si>
    <t>РИС ОТВАРНОЙ С РАСТИТЕЛЬНЫМ МАСЛОМ</t>
  </si>
  <si>
    <t>54-22Г-2020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</si>
</sst>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D3D3D3"/>
        <bgColor rgb="FFD3D3D3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/>
          </a:path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98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26" t="s">
        <v>0</v>
      </c>
      <c r="B1" s="26" t="s">
        <v>1</v>
      </c>
      <c r="C1" s="27" t="s">
        <v>2</v>
      </c>
      <c r="D1" s="27" t="s">
        <v>3</v>
      </c>
      <c r="E1" s="27"/>
      <c r="F1" s="27"/>
      <c r="G1" s="28" t="s">
        <v>4</v>
      </c>
      <c r="H1" s="25" t="s">
        <v>5</v>
      </c>
    </row>
    <row r="2" spans="1:8" x14ac:dyDescent="0.3">
      <c r="A2" s="26"/>
      <c r="B2" s="26"/>
      <c r="C2" s="27"/>
      <c r="D2" s="2" t="s">
        <v>6</v>
      </c>
      <c r="E2" s="2" t="s">
        <v>7</v>
      </c>
      <c r="F2" s="2" t="s">
        <v>8</v>
      </c>
      <c r="G2" s="28"/>
      <c r="H2" s="25"/>
    </row>
    <row r="3" spans="1:8" x14ac:dyDescent="0.3">
      <c r="A3" s="5" t="s">
        <v>9</v>
      </c>
      <c r="B3" s="6">
        <v>45772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11</v>
      </c>
      <c r="C5" s="2">
        <v>200</v>
      </c>
      <c r="D5" s="2">
        <v>8.9</v>
      </c>
      <c r="E5" s="2">
        <v>1.69</v>
      </c>
      <c r="F5" s="2">
        <v>38.299999999999997</v>
      </c>
      <c r="G5" s="3">
        <v>168.2</v>
      </c>
      <c r="H5" s="14" t="s">
        <v>12</v>
      </c>
    </row>
    <row r="6" spans="1:8" x14ac:dyDescent="0.3">
      <c r="A6" s="12"/>
      <c r="B6" s="13" t="s">
        <v>13</v>
      </c>
      <c r="C6" s="2">
        <v>30</v>
      </c>
      <c r="D6" s="2">
        <v>1.62</v>
      </c>
      <c r="E6" s="2">
        <v>8.43</v>
      </c>
      <c r="F6" s="2">
        <v>15.5</v>
      </c>
      <c r="G6" s="3">
        <v>125</v>
      </c>
      <c r="H6" s="14" t="s">
        <v>14</v>
      </c>
    </row>
    <row r="7" spans="1:8" x14ac:dyDescent="0.3">
      <c r="A7" s="12"/>
      <c r="B7" s="13" t="s">
        <v>15</v>
      </c>
      <c r="C7" s="2">
        <v>200</v>
      </c>
      <c r="D7" s="2">
        <v>1.6</v>
      </c>
      <c r="E7" s="2">
        <v>1.5</v>
      </c>
      <c r="F7" s="2">
        <v>12.6</v>
      </c>
      <c r="G7" s="3">
        <v>67.2</v>
      </c>
      <c r="H7" s="14" t="s">
        <v>16</v>
      </c>
    </row>
    <row r="8" spans="1:8" x14ac:dyDescent="0.3">
      <c r="A8" s="12"/>
      <c r="B8" s="13" t="s">
        <v>17</v>
      </c>
      <c r="C8" s="2">
        <v>40</v>
      </c>
      <c r="D8" s="2">
        <v>8.3000000000000007</v>
      </c>
      <c r="E8" s="2">
        <v>4.5999999999999996</v>
      </c>
      <c r="F8" s="2">
        <v>5.4</v>
      </c>
      <c r="G8" s="3">
        <v>46</v>
      </c>
      <c r="H8" s="14" t="s">
        <v>18</v>
      </c>
    </row>
    <row r="9" spans="1:8" x14ac:dyDescent="0.3">
      <c r="A9" s="12" t="s">
        <v>19</v>
      </c>
      <c r="H9" s="14"/>
    </row>
    <row r="10" spans="1:8" x14ac:dyDescent="0.3">
      <c r="A10" s="12"/>
      <c r="B10" s="13" t="s">
        <v>20</v>
      </c>
      <c r="C10" s="2">
        <v>100</v>
      </c>
      <c r="D10" s="2">
        <v>0.35799999999999998</v>
      </c>
      <c r="E10" s="2">
        <v>7.1999999999999995E-2</v>
      </c>
      <c r="F10" s="2">
        <v>7.1429999999999998</v>
      </c>
      <c r="G10" s="3">
        <v>32.857999999999997</v>
      </c>
      <c r="H10" s="14" t="s">
        <v>21</v>
      </c>
    </row>
    <row r="11" spans="1:8" x14ac:dyDescent="0.3">
      <c r="A11" s="12"/>
      <c r="B11" s="1" t="s">
        <v>22</v>
      </c>
      <c r="C11" s="2">
        <v>100</v>
      </c>
      <c r="D11" s="2">
        <v>0.35799999999999998</v>
      </c>
      <c r="E11" s="2">
        <v>7.1999999999999995E-2</v>
      </c>
      <c r="F11" s="2">
        <v>7.1429999999999998</v>
      </c>
      <c r="G11" s="3">
        <v>32.857999999999997</v>
      </c>
      <c r="H11" s="14"/>
    </row>
    <row r="12" spans="1:8" x14ac:dyDescent="0.3">
      <c r="A12" s="12" t="s">
        <v>23</v>
      </c>
      <c r="H12" s="14"/>
    </row>
    <row r="13" spans="1:8" x14ac:dyDescent="0.3">
      <c r="A13" s="12"/>
      <c r="B13" s="13" t="s">
        <v>24</v>
      </c>
      <c r="C13" s="2">
        <v>200</v>
      </c>
      <c r="D13" s="2">
        <v>5.98</v>
      </c>
      <c r="E13" s="2">
        <v>3.18</v>
      </c>
      <c r="F13" s="2">
        <v>22.44</v>
      </c>
      <c r="G13" s="3">
        <v>162.80000000000001</v>
      </c>
      <c r="H13" s="14" t="s">
        <v>25</v>
      </c>
    </row>
    <row r="14" spans="1:8" x14ac:dyDescent="0.3">
      <c r="A14" s="12"/>
      <c r="B14" s="13" t="s">
        <v>26</v>
      </c>
      <c r="C14" s="2">
        <v>180</v>
      </c>
      <c r="D14" s="2">
        <v>0</v>
      </c>
      <c r="E14" s="2">
        <v>0</v>
      </c>
      <c r="F14" s="2">
        <v>8.98</v>
      </c>
      <c r="G14" s="3">
        <v>56.3</v>
      </c>
      <c r="H14" s="14" t="s">
        <v>27</v>
      </c>
    </row>
    <row r="15" spans="1:8" x14ac:dyDescent="0.3">
      <c r="A15" s="12"/>
      <c r="B15" s="13" t="s">
        <v>28</v>
      </c>
      <c r="C15" s="2">
        <v>80</v>
      </c>
      <c r="D15" s="2">
        <v>10.68</v>
      </c>
      <c r="E15" s="2">
        <v>11.6</v>
      </c>
      <c r="F15" s="2">
        <v>29.6</v>
      </c>
      <c r="G15" s="3">
        <v>286</v>
      </c>
      <c r="H15" s="14" t="s">
        <v>29</v>
      </c>
    </row>
    <row r="16" spans="1:8" x14ac:dyDescent="0.3">
      <c r="A16" s="12"/>
      <c r="B16" s="13" t="s">
        <v>30</v>
      </c>
      <c r="C16" s="2">
        <v>30</v>
      </c>
      <c r="D16" s="2">
        <v>0.55000000000000004</v>
      </c>
      <c r="E16" s="2">
        <v>1.8</v>
      </c>
      <c r="F16" s="2">
        <v>1.55</v>
      </c>
      <c r="G16" s="3">
        <v>21.1</v>
      </c>
      <c r="H16" s="14" t="s">
        <v>31</v>
      </c>
    </row>
    <row r="17" spans="1:8" x14ac:dyDescent="0.3">
      <c r="A17" s="12"/>
      <c r="B17" s="13" t="s">
        <v>32</v>
      </c>
      <c r="C17" s="2">
        <v>30</v>
      </c>
      <c r="D17" s="2">
        <v>3.24</v>
      </c>
      <c r="E17" s="2">
        <v>1.32</v>
      </c>
      <c r="F17" s="2">
        <v>10.199999999999999</v>
      </c>
      <c r="G17" s="3">
        <v>47.52</v>
      </c>
      <c r="H17" s="14" t="s">
        <v>33</v>
      </c>
    </row>
    <row r="18" spans="1:8" x14ac:dyDescent="0.3">
      <c r="A18" s="12"/>
      <c r="B18" s="13" t="s">
        <v>34</v>
      </c>
      <c r="C18" s="2">
        <v>50</v>
      </c>
      <c r="D18" s="2">
        <v>1.28</v>
      </c>
      <c r="E18" s="2">
        <v>1.48</v>
      </c>
      <c r="F18" s="2">
        <v>9.26</v>
      </c>
      <c r="G18" s="3">
        <v>65.22</v>
      </c>
      <c r="H18" s="14" t="s">
        <v>35</v>
      </c>
    </row>
    <row r="19" spans="1:8" x14ac:dyDescent="0.3">
      <c r="A19" s="12"/>
      <c r="B19" s="13" t="s">
        <v>36</v>
      </c>
      <c r="C19" s="2">
        <v>5</v>
      </c>
      <c r="D19" s="2">
        <v>0</v>
      </c>
      <c r="E19" s="2">
        <v>0</v>
      </c>
      <c r="F19" s="2">
        <v>0</v>
      </c>
      <c r="G19" s="3">
        <v>0</v>
      </c>
      <c r="H19" s="14" t="s">
        <v>37</v>
      </c>
    </row>
    <row r="20" spans="1:8" x14ac:dyDescent="0.3">
      <c r="A20" s="12"/>
      <c r="B20" s="13" t="s">
        <v>38</v>
      </c>
      <c r="C20" s="2">
        <v>45</v>
      </c>
      <c r="D20" s="2">
        <v>1.3049999999999999</v>
      </c>
      <c r="E20" s="2">
        <v>7.6050000000000004</v>
      </c>
      <c r="F20" s="2">
        <v>5.1120000000000001</v>
      </c>
      <c r="G20" s="3">
        <v>97.65</v>
      </c>
      <c r="H20" s="14" t="s">
        <v>39</v>
      </c>
    </row>
    <row r="21" spans="1:8" x14ac:dyDescent="0.3">
      <c r="A21" s="12"/>
      <c r="B21" s="1" t="s">
        <v>40</v>
      </c>
      <c r="C21" s="2">
        <v>620</v>
      </c>
      <c r="D21" s="2">
        <v>23.035</v>
      </c>
      <c r="E21" s="2">
        <v>26.984999999999999</v>
      </c>
      <c r="F21" s="2">
        <v>87.141999999999996</v>
      </c>
      <c r="G21" s="3">
        <v>736.59</v>
      </c>
      <c r="H21" s="14"/>
    </row>
    <row r="22" spans="1:8" x14ac:dyDescent="0.3">
      <c r="A22" s="12" t="s">
        <v>41</v>
      </c>
      <c r="H22" s="14"/>
    </row>
    <row r="23" spans="1:8" x14ac:dyDescent="0.3">
      <c r="A23" s="12"/>
      <c r="B23" s="13" t="s">
        <v>42</v>
      </c>
      <c r="C23" s="2">
        <v>200</v>
      </c>
      <c r="D23" s="2">
        <v>0</v>
      </c>
      <c r="E23" s="2">
        <v>0</v>
      </c>
      <c r="F23" s="2">
        <v>0</v>
      </c>
      <c r="G23" s="3">
        <v>0</v>
      </c>
      <c r="H23" s="14" t="s">
        <v>43</v>
      </c>
    </row>
    <row r="24" spans="1:8" x14ac:dyDescent="0.3">
      <c r="A24" s="12"/>
      <c r="B24" s="13" t="s">
        <v>44</v>
      </c>
      <c r="C24" s="2">
        <v>30</v>
      </c>
      <c r="D24" s="2">
        <v>3.5249999999999999</v>
      </c>
      <c r="E24" s="2">
        <v>3.96</v>
      </c>
      <c r="F24" s="2">
        <v>37.950000000000003</v>
      </c>
      <c r="G24" s="3">
        <v>228.78</v>
      </c>
      <c r="H24" s="14" t="s">
        <v>45</v>
      </c>
    </row>
    <row r="25" spans="1:8" x14ac:dyDescent="0.3">
      <c r="A25" s="12"/>
      <c r="B25" s="1" t="s">
        <v>46</v>
      </c>
      <c r="C25" s="2">
        <v>230</v>
      </c>
      <c r="D25" s="2">
        <v>3.5249999999999999</v>
      </c>
      <c r="E25" s="2">
        <v>3.96</v>
      </c>
      <c r="F25" s="2">
        <v>37.950000000000003</v>
      </c>
      <c r="G25" s="3">
        <v>228.78</v>
      </c>
      <c r="H25" s="14"/>
    </row>
    <row r="26" spans="1:8" x14ac:dyDescent="0.3">
      <c r="A26" s="12" t="s">
        <v>47</v>
      </c>
      <c r="H26" s="14"/>
    </row>
    <row r="27" spans="1:8" x14ac:dyDescent="0.3">
      <c r="A27" s="12"/>
      <c r="B27" s="13" t="s">
        <v>48</v>
      </c>
      <c r="C27" s="2">
        <v>200</v>
      </c>
      <c r="D27" s="2">
        <v>0.223</v>
      </c>
      <c r="E27" s="2">
        <v>0.112</v>
      </c>
      <c r="F27" s="2">
        <v>7.3339999999999996</v>
      </c>
      <c r="G27" s="3">
        <v>54.445</v>
      </c>
      <c r="H27" s="14" t="s">
        <v>49</v>
      </c>
    </row>
    <row r="28" spans="1:8" x14ac:dyDescent="0.3">
      <c r="A28" s="12"/>
      <c r="B28" s="13" t="s">
        <v>50</v>
      </c>
      <c r="C28" s="2">
        <v>90</v>
      </c>
      <c r="D28" s="2">
        <v>2.0339999999999998</v>
      </c>
      <c r="E28" s="2">
        <v>0.68400000000000005</v>
      </c>
      <c r="F28" s="2">
        <v>25.65</v>
      </c>
      <c r="G28" s="3">
        <v>127.584</v>
      </c>
      <c r="H28" s="14" t="s">
        <v>51</v>
      </c>
    </row>
    <row r="29" spans="1:8" x14ac:dyDescent="0.3">
      <c r="A29" s="12"/>
      <c r="B29" s="13" t="s">
        <v>52</v>
      </c>
      <c r="C29" s="2">
        <v>115</v>
      </c>
      <c r="D29" s="2">
        <v>11.638</v>
      </c>
      <c r="E29" s="2">
        <v>12.476000000000001</v>
      </c>
      <c r="F29" s="2">
        <v>76.543999999999997</v>
      </c>
      <c r="G29" s="3">
        <v>359.536</v>
      </c>
      <c r="H29" s="14" t="s">
        <v>53</v>
      </c>
    </row>
    <row r="30" spans="1:8" x14ac:dyDescent="0.3">
      <c r="A30" s="12"/>
      <c r="B30" s="13" t="s">
        <v>32</v>
      </c>
      <c r="C30" s="2">
        <v>25</v>
      </c>
      <c r="D30" s="2">
        <v>2.7</v>
      </c>
      <c r="E30" s="2">
        <v>1.1000000000000001</v>
      </c>
      <c r="F30" s="2">
        <v>8.5</v>
      </c>
      <c r="G30" s="3">
        <v>39.6</v>
      </c>
      <c r="H30" s="14" t="s">
        <v>33</v>
      </c>
    </row>
    <row r="31" spans="1:8" x14ac:dyDescent="0.3">
      <c r="A31" s="12"/>
      <c r="B31" s="1" t="s">
        <v>54</v>
      </c>
      <c r="C31" s="2">
        <v>430</v>
      </c>
      <c r="D31" s="2">
        <v>16.594999999999999</v>
      </c>
      <c r="E31" s="2">
        <v>14.372</v>
      </c>
      <c r="F31" s="2">
        <v>118.02800000000001</v>
      </c>
      <c r="G31" s="3">
        <v>581.16499999999996</v>
      </c>
      <c r="H31" s="14"/>
    </row>
    <row r="32" spans="1:8" x14ac:dyDescent="0.3">
      <c r="A32" s="15" t="s">
        <v>55</v>
      </c>
      <c r="B32" s="16"/>
      <c r="C32" s="17">
        <v>1850</v>
      </c>
      <c r="D32" s="17">
        <v>63.933</v>
      </c>
      <c r="E32" s="17">
        <v>61.609000000000002</v>
      </c>
      <c r="F32" s="17">
        <v>322.06299999999999</v>
      </c>
      <c r="G32" s="18">
        <v>1985.7929999999999</v>
      </c>
      <c r="H32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zoomScale="85" workbookViewId="0">
      <selection activeCell="B4" sqref="B4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44140625" style="4" customWidth="1"/>
  </cols>
  <sheetData>
    <row r="1" spans="1:8" x14ac:dyDescent="0.3">
      <c r="A1" s="26" t="s">
        <v>0</v>
      </c>
      <c r="B1" s="26" t="s">
        <v>1</v>
      </c>
      <c r="C1" s="27" t="s">
        <v>2</v>
      </c>
      <c r="D1" s="27" t="s">
        <v>3</v>
      </c>
      <c r="E1" s="27"/>
      <c r="F1" s="27"/>
      <c r="G1" s="28" t="s">
        <v>4</v>
      </c>
      <c r="H1" s="25" t="s">
        <v>5</v>
      </c>
    </row>
    <row r="2" spans="1:8" x14ac:dyDescent="0.3">
      <c r="A2" s="26"/>
      <c r="B2" s="26"/>
      <c r="C2" s="27"/>
      <c r="D2" s="2" t="s">
        <v>6</v>
      </c>
      <c r="E2" s="2" t="s">
        <v>7</v>
      </c>
      <c r="F2" s="2" t="s">
        <v>8</v>
      </c>
      <c r="G2" s="28"/>
      <c r="H2" s="25"/>
    </row>
    <row r="3" spans="1:8" x14ac:dyDescent="0.3">
      <c r="A3" s="5" t="s">
        <v>9</v>
      </c>
      <c r="B3" s="6">
        <f>САД!B3</f>
        <v>45772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11</v>
      </c>
      <c r="C5" s="2">
        <v>140</v>
      </c>
      <c r="D5" s="2">
        <v>6.23</v>
      </c>
      <c r="E5" s="2">
        <v>1.1830000000000001</v>
      </c>
      <c r="F5" s="2">
        <v>26.81</v>
      </c>
      <c r="G5" s="3">
        <v>117.74</v>
      </c>
      <c r="H5" s="14" t="s">
        <v>12</v>
      </c>
    </row>
    <row r="6" spans="1:8" x14ac:dyDescent="0.3">
      <c r="A6" s="12"/>
      <c r="B6" s="13" t="s">
        <v>13</v>
      </c>
      <c r="C6" s="2">
        <v>23</v>
      </c>
      <c r="D6" s="2">
        <v>1.242</v>
      </c>
      <c r="E6" s="2">
        <v>6.4630000000000001</v>
      </c>
      <c r="F6" s="2">
        <v>11.884</v>
      </c>
      <c r="G6" s="3">
        <v>95.834000000000003</v>
      </c>
      <c r="H6" s="14" t="s">
        <v>14</v>
      </c>
    </row>
    <row r="7" spans="1:8" x14ac:dyDescent="0.3">
      <c r="A7" s="12"/>
      <c r="B7" s="13" t="s">
        <v>17</v>
      </c>
      <c r="C7" s="2">
        <v>40</v>
      </c>
      <c r="D7" s="2">
        <v>8.3000000000000007</v>
      </c>
      <c r="E7" s="2">
        <v>4.5999999999999996</v>
      </c>
      <c r="F7" s="2">
        <v>5.4</v>
      </c>
      <c r="G7" s="3">
        <v>46</v>
      </c>
      <c r="H7" s="14" t="s">
        <v>18</v>
      </c>
    </row>
    <row r="8" spans="1:8" x14ac:dyDescent="0.3">
      <c r="A8" s="12"/>
      <c r="B8" s="13" t="s">
        <v>56</v>
      </c>
      <c r="C8" s="2">
        <v>180</v>
      </c>
      <c r="D8" s="2">
        <v>1.6</v>
      </c>
      <c r="E8" s="2">
        <v>1.3</v>
      </c>
      <c r="F8" s="2">
        <v>7.5</v>
      </c>
      <c r="G8" s="3">
        <v>46.8</v>
      </c>
      <c r="H8" s="14" t="s">
        <v>57</v>
      </c>
    </row>
    <row r="9" spans="1:8" x14ac:dyDescent="0.3">
      <c r="A9" s="12"/>
      <c r="B9" s="1" t="s">
        <v>58</v>
      </c>
      <c r="C9" s="2">
        <v>383</v>
      </c>
      <c r="D9" s="2">
        <v>17.372</v>
      </c>
      <c r="E9" s="2">
        <v>13.545999999999999</v>
      </c>
      <c r="F9" s="2">
        <v>51.594000000000001</v>
      </c>
      <c r="G9" s="3">
        <v>306.37400000000002</v>
      </c>
      <c r="H9" s="14"/>
    </row>
    <row r="10" spans="1:8" x14ac:dyDescent="0.3">
      <c r="A10" s="12" t="s">
        <v>19</v>
      </c>
      <c r="H10" s="14"/>
    </row>
    <row r="11" spans="1:8" x14ac:dyDescent="0.3">
      <c r="A11" s="12"/>
      <c r="B11" s="13" t="s">
        <v>59</v>
      </c>
      <c r="C11" s="2">
        <v>100</v>
      </c>
      <c r="D11" s="2">
        <v>0.72299999999999998</v>
      </c>
      <c r="E11" s="2">
        <v>0</v>
      </c>
      <c r="F11" s="2">
        <v>13.888999999999999</v>
      </c>
      <c r="G11" s="3">
        <v>58.445</v>
      </c>
      <c r="H11" s="14" t="s">
        <v>60</v>
      </c>
    </row>
    <row r="12" spans="1:8" x14ac:dyDescent="0.3">
      <c r="A12" s="12"/>
      <c r="B12" s="1" t="s">
        <v>22</v>
      </c>
      <c r="C12" s="2">
        <v>100</v>
      </c>
      <c r="D12" s="2">
        <v>0.72299999999999998</v>
      </c>
      <c r="F12" s="2">
        <v>13.888999999999999</v>
      </c>
      <c r="G12" s="3">
        <v>58.445</v>
      </c>
      <c r="H12" s="14"/>
    </row>
    <row r="13" spans="1:8" x14ac:dyDescent="0.3">
      <c r="A13" s="12" t="s">
        <v>23</v>
      </c>
      <c r="H13" s="14"/>
    </row>
    <row r="14" spans="1:8" x14ac:dyDescent="0.3">
      <c r="A14" s="12"/>
      <c r="B14" s="13" t="s">
        <v>24</v>
      </c>
      <c r="C14" s="2">
        <v>150</v>
      </c>
      <c r="D14" s="2">
        <v>4.4850000000000003</v>
      </c>
      <c r="E14" s="2">
        <v>2.3849999999999998</v>
      </c>
      <c r="F14" s="2">
        <v>16.829999999999998</v>
      </c>
      <c r="G14" s="3">
        <v>122.1</v>
      </c>
      <c r="H14" s="14" t="s">
        <v>25</v>
      </c>
    </row>
    <row r="15" spans="1:8" x14ac:dyDescent="0.3">
      <c r="A15" s="12"/>
      <c r="B15" s="13" t="s">
        <v>26</v>
      </c>
      <c r="C15" s="2">
        <v>150</v>
      </c>
      <c r="D15" s="2">
        <v>0</v>
      </c>
      <c r="E15" s="2">
        <v>0</v>
      </c>
      <c r="F15" s="2">
        <v>7.484</v>
      </c>
      <c r="G15" s="3">
        <v>46.917000000000002</v>
      </c>
      <c r="H15" s="14" t="s">
        <v>27</v>
      </c>
    </row>
    <row r="16" spans="1:8" x14ac:dyDescent="0.3">
      <c r="A16" s="12"/>
      <c r="B16" s="13" t="s">
        <v>28</v>
      </c>
      <c r="C16" s="2">
        <v>60</v>
      </c>
      <c r="D16" s="2">
        <v>8.01</v>
      </c>
      <c r="E16" s="2">
        <v>8.6999999999999993</v>
      </c>
      <c r="F16" s="2">
        <v>22.2</v>
      </c>
      <c r="G16" s="3">
        <v>214.5</v>
      </c>
      <c r="H16" s="14" t="s">
        <v>29</v>
      </c>
    </row>
    <row r="17" spans="1:8" x14ac:dyDescent="0.3">
      <c r="A17" s="12"/>
      <c r="B17" s="13" t="s">
        <v>30</v>
      </c>
      <c r="C17" s="2">
        <v>20</v>
      </c>
      <c r="D17" s="2">
        <v>0.36699999999999999</v>
      </c>
      <c r="E17" s="2">
        <v>1.2</v>
      </c>
      <c r="F17" s="2">
        <v>1.034</v>
      </c>
      <c r="G17" s="3">
        <v>14.067</v>
      </c>
      <c r="H17" s="14" t="s">
        <v>31</v>
      </c>
    </row>
    <row r="18" spans="1:8" x14ac:dyDescent="0.3">
      <c r="A18" s="12"/>
      <c r="B18" s="13" t="s">
        <v>32</v>
      </c>
      <c r="C18" s="2">
        <v>20</v>
      </c>
      <c r="D18" s="2">
        <v>2.16</v>
      </c>
      <c r="E18" s="2">
        <v>0.88</v>
      </c>
      <c r="F18" s="2">
        <v>6.8</v>
      </c>
      <c r="G18" s="3">
        <v>31.68</v>
      </c>
      <c r="H18" s="14" t="s">
        <v>33</v>
      </c>
    </row>
    <row r="19" spans="1:8" x14ac:dyDescent="0.3">
      <c r="A19" s="12"/>
      <c r="B19" s="13" t="s">
        <v>34</v>
      </c>
      <c r="C19" s="2">
        <v>40</v>
      </c>
      <c r="D19" s="2">
        <v>1.024</v>
      </c>
      <c r="E19" s="2">
        <v>1.1839999999999999</v>
      </c>
      <c r="F19" s="2">
        <v>7.4080000000000004</v>
      </c>
      <c r="G19" s="3">
        <v>52.176000000000002</v>
      </c>
      <c r="H19" s="14" t="s">
        <v>35</v>
      </c>
    </row>
    <row r="20" spans="1:8" x14ac:dyDescent="0.3">
      <c r="A20" s="12"/>
      <c r="B20" s="13" t="s">
        <v>61</v>
      </c>
      <c r="C20" s="2">
        <v>3</v>
      </c>
      <c r="D20" s="2">
        <v>0</v>
      </c>
      <c r="E20" s="2">
        <v>0</v>
      </c>
      <c r="F20" s="2">
        <v>0</v>
      </c>
      <c r="G20" s="3">
        <v>0</v>
      </c>
      <c r="H20" s="14" t="s">
        <v>37</v>
      </c>
    </row>
    <row r="21" spans="1:8" x14ac:dyDescent="0.3">
      <c r="A21" s="12"/>
      <c r="B21" s="13" t="s">
        <v>38</v>
      </c>
      <c r="C21" s="2">
        <v>30</v>
      </c>
      <c r="D21" s="2">
        <v>0.87</v>
      </c>
      <c r="E21" s="2">
        <v>5.07</v>
      </c>
      <c r="F21" s="2">
        <v>3.4079999999999999</v>
      </c>
      <c r="G21" s="3">
        <v>65.099999999999994</v>
      </c>
      <c r="H21" s="14" t="s">
        <v>39</v>
      </c>
    </row>
    <row r="22" spans="1:8" x14ac:dyDescent="0.3">
      <c r="A22" s="12"/>
      <c r="B22" s="1" t="s">
        <v>40</v>
      </c>
      <c r="C22" s="2">
        <v>473</v>
      </c>
      <c r="D22" s="2">
        <v>16.916</v>
      </c>
      <c r="E22" s="2">
        <v>19.419</v>
      </c>
      <c r="F22" s="2">
        <v>65.164000000000001</v>
      </c>
      <c r="G22" s="3">
        <v>546.54</v>
      </c>
      <c r="H22" s="14"/>
    </row>
    <row r="23" spans="1:8" x14ac:dyDescent="0.3">
      <c r="A23" s="12" t="s">
        <v>41</v>
      </c>
      <c r="H23" s="14"/>
    </row>
    <row r="24" spans="1:8" x14ac:dyDescent="0.3">
      <c r="A24" s="12"/>
      <c r="B24" s="13" t="s">
        <v>62</v>
      </c>
      <c r="C24" s="2">
        <v>180</v>
      </c>
      <c r="D24" s="2">
        <v>0</v>
      </c>
      <c r="E24" s="2">
        <v>0</v>
      </c>
      <c r="F24" s="2">
        <v>0</v>
      </c>
      <c r="G24" s="3">
        <v>0</v>
      </c>
      <c r="H24" s="14" t="s">
        <v>63</v>
      </c>
    </row>
    <row r="25" spans="1:8" x14ac:dyDescent="0.3">
      <c r="A25" s="12"/>
      <c r="B25" s="13" t="s">
        <v>44</v>
      </c>
      <c r="C25" s="2">
        <v>20</v>
      </c>
      <c r="D25" s="2">
        <v>2.35</v>
      </c>
      <c r="E25" s="2">
        <v>2.64</v>
      </c>
      <c r="F25" s="2">
        <v>25.3</v>
      </c>
      <c r="G25" s="3">
        <v>152.52000000000001</v>
      </c>
      <c r="H25" s="14" t="s">
        <v>45</v>
      </c>
    </row>
    <row r="26" spans="1:8" x14ac:dyDescent="0.3">
      <c r="A26" s="12"/>
      <c r="B26" s="1" t="s">
        <v>46</v>
      </c>
      <c r="C26" s="2">
        <v>200</v>
      </c>
      <c r="D26" s="2">
        <v>2.35</v>
      </c>
      <c r="E26" s="2">
        <v>2.64</v>
      </c>
      <c r="F26" s="2">
        <v>25.3</v>
      </c>
      <c r="G26" s="3">
        <v>152.52000000000001</v>
      </c>
      <c r="H26" s="14"/>
    </row>
    <row r="27" spans="1:8" x14ac:dyDescent="0.3">
      <c r="A27" s="12" t="s">
        <v>47</v>
      </c>
      <c r="H27" s="14"/>
    </row>
    <row r="28" spans="1:8" x14ac:dyDescent="0.3">
      <c r="A28" s="12"/>
      <c r="B28" s="13" t="s">
        <v>48</v>
      </c>
      <c r="C28" s="2">
        <v>180</v>
      </c>
      <c r="D28" s="2">
        <v>0.2</v>
      </c>
      <c r="E28" s="2">
        <v>0.1</v>
      </c>
      <c r="F28" s="2">
        <v>6.6</v>
      </c>
      <c r="G28" s="3">
        <v>49</v>
      </c>
      <c r="H28" s="14" t="s">
        <v>49</v>
      </c>
    </row>
    <row r="29" spans="1:8" x14ac:dyDescent="0.3">
      <c r="A29" s="12"/>
      <c r="B29" s="13" t="s">
        <v>50</v>
      </c>
      <c r="C29" s="2">
        <v>95</v>
      </c>
      <c r="D29" s="2">
        <v>2.1469999999999998</v>
      </c>
      <c r="E29" s="2">
        <v>0.72199999999999998</v>
      </c>
      <c r="F29" s="2">
        <v>27.074999999999999</v>
      </c>
      <c r="G29" s="3">
        <v>134.672</v>
      </c>
      <c r="H29" s="14" t="s">
        <v>51</v>
      </c>
    </row>
    <row r="30" spans="1:8" x14ac:dyDescent="0.3">
      <c r="A30" s="12"/>
      <c r="B30" s="13" t="s">
        <v>64</v>
      </c>
      <c r="C30" s="2">
        <v>100</v>
      </c>
      <c r="D30" s="2">
        <v>9.7309999999999999</v>
      </c>
      <c r="E30" s="2">
        <v>12.031000000000001</v>
      </c>
      <c r="F30" s="2">
        <v>29.847000000000001</v>
      </c>
      <c r="G30" s="3">
        <v>231.547</v>
      </c>
      <c r="H30" s="14" t="s">
        <v>65</v>
      </c>
    </row>
    <row r="31" spans="1:8" x14ac:dyDescent="0.3">
      <c r="A31" s="12"/>
      <c r="B31" s="13" t="s">
        <v>32</v>
      </c>
      <c r="C31" s="2">
        <v>20</v>
      </c>
      <c r="D31" s="2">
        <v>2.16</v>
      </c>
      <c r="E31" s="2">
        <v>0.88</v>
      </c>
      <c r="F31" s="2">
        <v>6.8</v>
      </c>
      <c r="G31" s="3">
        <v>31.68</v>
      </c>
      <c r="H31" s="14" t="s">
        <v>33</v>
      </c>
    </row>
    <row r="32" spans="1:8" x14ac:dyDescent="0.3">
      <c r="A32" s="12"/>
      <c r="B32" s="1" t="s">
        <v>54</v>
      </c>
      <c r="C32" s="2">
        <v>395</v>
      </c>
      <c r="D32" s="2">
        <v>14.238</v>
      </c>
      <c r="E32" s="2">
        <v>13.733000000000001</v>
      </c>
      <c r="F32" s="2">
        <v>70.322000000000003</v>
      </c>
      <c r="G32" s="3">
        <v>446.899</v>
      </c>
      <c r="H32" s="14"/>
    </row>
    <row r="33" spans="1:8" x14ac:dyDescent="0.3">
      <c r="A33" s="15" t="s">
        <v>55</v>
      </c>
      <c r="B33" s="16"/>
      <c r="C33" s="17">
        <v>1551</v>
      </c>
      <c r="D33" s="17">
        <v>51.598999999999997</v>
      </c>
      <c r="E33" s="17">
        <v>49.338000000000001</v>
      </c>
      <c r="F33" s="17">
        <v>226.26900000000001</v>
      </c>
      <c r="G33" s="18">
        <v>1510.778</v>
      </c>
      <c r="H33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="98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26" t="s">
        <v>0</v>
      </c>
      <c r="B1" s="26" t="s">
        <v>1</v>
      </c>
      <c r="C1" s="27" t="s">
        <v>2</v>
      </c>
      <c r="D1" s="27" t="s">
        <v>3</v>
      </c>
      <c r="E1" s="27"/>
      <c r="F1" s="27"/>
      <c r="G1" s="28" t="s">
        <v>4</v>
      </c>
      <c r="H1" s="25" t="s">
        <v>5</v>
      </c>
    </row>
    <row r="2" spans="1:8" x14ac:dyDescent="0.3">
      <c r="A2" s="26"/>
      <c r="B2" s="26"/>
      <c r="C2" s="27"/>
      <c r="D2" s="2" t="s">
        <v>6</v>
      </c>
      <c r="E2" s="2" t="s">
        <v>7</v>
      </c>
      <c r="F2" s="2" t="s">
        <v>8</v>
      </c>
      <c r="G2" s="28"/>
      <c r="H2" s="25"/>
    </row>
    <row r="3" spans="1:8" x14ac:dyDescent="0.3">
      <c r="A3" s="5" t="s">
        <v>9</v>
      </c>
      <c r="B3" s="6">
        <f>САД!B3</f>
        <v>45772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20" t="s">
        <v>66</v>
      </c>
      <c r="C5" s="2">
        <v>157</v>
      </c>
      <c r="D5" s="2">
        <v>5.1189999999999998</v>
      </c>
      <c r="E5" s="2">
        <v>5.2290000000000001</v>
      </c>
      <c r="F5" s="2">
        <v>32.578000000000003</v>
      </c>
      <c r="G5" s="3">
        <v>197.82</v>
      </c>
      <c r="H5" s="14">
        <v>208</v>
      </c>
    </row>
    <row r="6" spans="1:8" x14ac:dyDescent="0.3">
      <c r="A6" s="12"/>
      <c r="B6" s="20" t="s">
        <v>67</v>
      </c>
      <c r="C6" s="2">
        <v>4</v>
      </c>
      <c r="D6" s="2">
        <v>4.0000000000000001E-3</v>
      </c>
      <c r="E6" s="2">
        <v>0.34899999999999998</v>
      </c>
      <c r="F6" s="2">
        <v>7.0000000000000001E-3</v>
      </c>
      <c r="G6" s="3">
        <v>3.173</v>
      </c>
      <c r="H6" s="14">
        <v>105</v>
      </c>
    </row>
    <row r="7" spans="1:8" x14ac:dyDescent="0.3">
      <c r="A7" s="12"/>
      <c r="B7" s="20" t="s">
        <v>68</v>
      </c>
      <c r="C7" s="2">
        <v>180</v>
      </c>
      <c r="D7" s="2">
        <v>0</v>
      </c>
      <c r="E7" s="2">
        <v>0</v>
      </c>
      <c r="F7" s="2">
        <v>0</v>
      </c>
      <c r="G7" s="3">
        <v>0</v>
      </c>
      <c r="H7" s="14" t="s">
        <v>43</v>
      </c>
    </row>
    <row r="8" spans="1:8" x14ac:dyDescent="0.3">
      <c r="A8" s="12"/>
      <c r="B8" s="20" t="s">
        <v>17</v>
      </c>
      <c r="C8" s="2">
        <v>40</v>
      </c>
      <c r="D8" s="2">
        <v>8.3000000000000007</v>
      </c>
      <c r="E8" s="2">
        <v>4.5999999999999996</v>
      </c>
      <c r="F8" s="2">
        <v>5.4</v>
      </c>
      <c r="G8" s="3">
        <v>46</v>
      </c>
      <c r="H8" s="14" t="s">
        <v>18</v>
      </c>
    </row>
    <row r="9" spans="1:8" x14ac:dyDescent="0.3">
      <c r="A9" s="12"/>
      <c r="B9" s="21"/>
      <c r="C9" s="22">
        <f>SUM(C5:C8)</f>
        <v>381</v>
      </c>
      <c r="D9" s="22">
        <f>SUM(D5:D8)</f>
        <v>13.423</v>
      </c>
      <c r="E9" s="22">
        <f>SUM(E5:E8)</f>
        <v>10.178000000000001</v>
      </c>
      <c r="F9" s="22">
        <f>SUM(F5:F8)</f>
        <v>37.984999999999999</v>
      </c>
      <c r="G9" s="22">
        <f>SUM(G5:G8)</f>
        <v>246.99299999999999</v>
      </c>
      <c r="H9" s="14"/>
    </row>
    <row r="10" spans="1:8" x14ac:dyDescent="0.3">
      <c r="A10" s="12" t="s">
        <v>19</v>
      </c>
      <c r="H10" s="14"/>
    </row>
    <row r="11" spans="1:8" x14ac:dyDescent="0.3">
      <c r="A11" s="12"/>
      <c r="B11" s="20" t="s">
        <v>69</v>
      </c>
      <c r="C11" s="2">
        <v>106</v>
      </c>
      <c r="D11" s="2">
        <v>5.2999999999999999E-2</v>
      </c>
      <c r="E11" s="2">
        <v>5.2999999999999999E-2</v>
      </c>
      <c r="F11" s="2">
        <v>5.7770000000000001</v>
      </c>
      <c r="G11" s="3">
        <v>23.85</v>
      </c>
      <c r="H11" s="14" t="s">
        <v>21</v>
      </c>
    </row>
    <row r="12" spans="1:8" x14ac:dyDescent="0.3">
      <c r="A12" s="12"/>
      <c r="B12" s="1" t="s">
        <v>22</v>
      </c>
      <c r="C12" s="2">
        <f>SUM(C11)</f>
        <v>106</v>
      </c>
      <c r="D12" s="2">
        <f>SUM(D11)</f>
        <v>5.2999999999999999E-2</v>
      </c>
      <c r="E12" s="2">
        <f>SUM(E11)</f>
        <v>5.2999999999999999E-2</v>
      </c>
      <c r="F12" s="2">
        <f>SUM(F11)</f>
        <v>5.7770000000000001</v>
      </c>
      <c r="G12" s="2">
        <f>SUM(G11)</f>
        <v>23.85</v>
      </c>
      <c r="H12" s="14"/>
    </row>
    <row r="13" spans="1:8" x14ac:dyDescent="0.3">
      <c r="A13" s="12" t="s">
        <v>23</v>
      </c>
      <c r="H13" s="14"/>
    </row>
    <row r="14" spans="1:8" x14ac:dyDescent="0.3">
      <c r="A14" s="12"/>
      <c r="B14" s="20" t="s">
        <v>24</v>
      </c>
      <c r="C14" s="2">
        <v>176</v>
      </c>
      <c r="D14" s="2">
        <v>5.2629999999999999</v>
      </c>
      <c r="E14" s="2">
        <v>2.7989999999999999</v>
      </c>
      <c r="F14" s="2">
        <v>19.748000000000001</v>
      </c>
      <c r="G14" s="3">
        <v>143.26400000000001</v>
      </c>
      <c r="H14" s="14" t="s">
        <v>25</v>
      </c>
    </row>
    <row r="15" spans="1:8" x14ac:dyDescent="0.3">
      <c r="A15" s="12"/>
      <c r="B15" s="20" t="s">
        <v>26</v>
      </c>
      <c r="C15" s="2">
        <v>180</v>
      </c>
      <c r="D15" s="2">
        <v>0</v>
      </c>
      <c r="E15" s="2">
        <v>0</v>
      </c>
      <c r="F15" s="2">
        <v>8.0820000000000007</v>
      </c>
      <c r="G15" s="3">
        <v>50.67</v>
      </c>
      <c r="H15" s="14">
        <v>240</v>
      </c>
    </row>
    <row r="16" spans="1:8" x14ac:dyDescent="0.3">
      <c r="A16" s="12"/>
      <c r="B16" s="20" t="s">
        <v>28</v>
      </c>
      <c r="C16" s="2">
        <v>59</v>
      </c>
      <c r="D16" s="2">
        <v>7.8769999999999998</v>
      </c>
      <c r="E16" s="2">
        <v>8.5549999999999997</v>
      </c>
      <c r="F16" s="2">
        <v>21.83</v>
      </c>
      <c r="G16" s="3">
        <v>210.92500000000001</v>
      </c>
      <c r="H16" s="14" t="s">
        <v>29</v>
      </c>
    </row>
    <row r="17" spans="1:8" x14ac:dyDescent="0.3">
      <c r="A17" s="12"/>
      <c r="B17" s="20" t="s">
        <v>32</v>
      </c>
      <c r="C17" s="2">
        <v>10</v>
      </c>
      <c r="D17" s="2">
        <v>1.08</v>
      </c>
      <c r="E17" s="2">
        <v>0.44</v>
      </c>
      <c r="F17" s="2">
        <v>3.4</v>
      </c>
      <c r="G17" s="3">
        <v>15.84</v>
      </c>
      <c r="H17" s="14" t="s">
        <v>33</v>
      </c>
    </row>
    <row r="18" spans="1:8" x14ac:dyDescent="0.3">
      <c r="A18" s="12"/>
      <c r="B18" s="20" t="s">
        <v>34</v>
      </c>
      <c r="C18" s="2">
        <v>9</v>
      </c>
      <c r="D18" s="2">
        <v>0.23100000000000001</v>
      </c>
      <c r="E18" s="2">
        <v>0.26700000000000002</v>
      </c>
      <c r="F18" s="2">
        <v>1.667</v>
      </c>
      <c r="G18" s="3">
        <v>11.74</v>
      </c>
      <c r="H18" s="14" t="s">
        <v>35</v>
      </c>
    </row>
    <row r="19" spans="1:8" x14ac:dyDescent="0.3">
      <c r="A19" s="12"/>
      <c r="B19" s="1" t="s">
        <v>40</v>
      </c>
      <c r="C19" s="2">
        <f>SUM(C14:C18)</f>
        <v>434</v>
      </c>
      <c r="D19" s="2">
        <f>SUM(D14:D18)</f>
        <v>14.451000000000001</v>
      </c>
      <c r="E19" s="2">
        <f>SUM(E14:E18)</f>
        <v>12.060999999999998</v>
      </c>
      <c r="F19" s="2">
        <f>SUM(F14:F18)</f>
        <v>54.726999999999997</v>
      </c>
      <c r="G19" s="2">
        <f>SUM(G14:G18)</f>
        <v>432.43900000000002</v>
      </c>
      <c r="H19" s="14"/>
    </row>
    <row r="20" spans="1:8" x14ac:dyDescent="0.3">
      <c r="A20" s="12" t="s">
        <v>41</v>
      </c>
      <c r="H20" s="14"/>
    </row>
    <row r="21" spans="1:8" x14ac:dyDescent="0.3">
      <c r="A21" s="12"/>
      <c r="B21" s="20" t="s">
        <v>68</v>
      </c>
      <c r="C21" s="2">
        <v>180</v>
      </c>
      <c r="D21" s="2">
        <v>0</v>
      </c>
      <c r="E21" s="2">
        <v>0</v>
      </c>
      <c r="F21" s="2">
        <v>0</v>
      </c>
      <c r="G21" s="3">
        <v>0</v>
      </c>
      <c r="H21" s="14" t="s">
        <v>43</v>
      </c>
    </row>
    <row r="22" spans="1:8" x14ac:dyDescent="0.3">
      <c r="A22" s="12"/>
      <c r="B22" s="23" t="s">
        <v>70</v>
      </c>
      <c r="C22" s="2">
        <v>12</v>
      </c>
      <c r="D22" s="2">
        <v>2.82</v>
      </c>
      <c r="E22" s="2">
        <v>3.1680000000000001</v>
      </c>
      <c r="F22" s="2">
        <v>30.36</v>
      </c>
      <c r="G22" s="3">
        <v>183.024</v>
      </c>
      <c r="H22" s="24" t="s">
        <v>71</v>
      </c>
    </row>
    <row r="23" spans="1:8" x14ac:dyDescent="0.3">
      <c r="A23" s="12"/>
      <c r="B23" s="1" t="s">
        <v>46</v>
      </c>
      <c r="C23" s="2">
        <f>SUM(C21:C22)</f>
        <v>192</v>
      </c>
      <c r="D23" s="2">
        <f>SUM(D21:D22)</f>
        <v>2.82</v>
      </c>
      <c r="E23" s="2">
        <f>SUM(E21:E22)</f>
        <v>3.1680000000000001</v>
      </c>
      <c r="F23" s="2">
        <f>SUM(F21:F22)</f>
        <v>30.36</v>
      </c>
      <c r="G23" s="2">
        <f>SUM(G21:G22)</f>
        <v>183.024</v>
      </c>
      <c r="H23" s="14"/>
    </row>
    <row r="24" spans="1:8" x14ac:dyDescent="0.3">
      <c r="A24" s="12" t="s">
        <v>47</v>
      </c>
      <c r="H24" s="14"/>
    </row>
    <row r="25" spans="1:8" x14ac:dyDescent="0.3">
      <c r="A25" s="12"/>
      <c r="B25" s="20" t="s">
        <v>48</v>
      </c>
      <c r="C25" s="2">
        <v>180</v>
      </c>
      <c r="D25" s="2">
        <v>0.2</v>
      </c>
      <c r="E25" s="2">
        <v>0.1</v>
      </c>
      <c r="F25" s="2">
        <v>6.6</v>
      </c>
      <c r="G25" s="3">
        <v>49</v>
      </c>
      <c r="H25" s="14">
        <v>417</v>
      </c>
    </row>
    <row r="26" spans="1:8" x14ac:dyDescent="0.3">
      <c r="A26" s="12"/>
      <c r="B26" s="20" t="s">
        <v>50</v>
      </c>
      <c r="C26" s="2">
        <v>90</v>
      </c>
      <c r="D26" s="2">
        <v>2.0339999999999998</v>
      </c>
      <c r="E26" s="2">
        <v>0.68400000000000005</v>
      </c>
      <c r="F26" s="2">
        <v>25.65</v>
      </c>
      <c r="G26" s="3">
        <v>127.584</v>
      </c>
      <c r="H26" s="14" t="s">
        <v>51</v>
      </c>
    </row>
    <row r="27" spans="1:8" x14ac:dyDescent="0.3">
      <c r="A27" s="12"/>
      <c r="B27" s="20" t="s">
        <v>72</v>
      </c>
      <c r="C27" s="2">
        <v>210</v>
      </c>
      <c r="D27" s="2">
        <v>5.04</v>
      </c>
      <c r="E27" s="2">
        <v>8.82</v>
      </c>
      <c r="F27" s="2">
        <v>53.201000000000001</v>
      </c>
      <c r="G27" s="3">
        <v>311.50099999999998</v>
      </c>
      <c r="H27" s="14" t="s">
        <v>73</v>
      </c>
    </row>
    <row r="28" spans="1:8" x14ac:dyDescent="0.3">
      <c r="A28" s="12"/>
      <c r="B28" s="20" t="s">
        <v>32</v>
      </c>
      <c r="C28" s="2">
        <v>10</v>
      </c>
      <c r="D28" s="2">
        <v>1.08</v>
      </c>
      <c r="E28" s="2">
        <v>0.44</v>
      </c>
      <c r="F28" s="2">
        <v>3.4</v>
      </c>
      <c r="G28" s="3">
        <v>15.84</v>
      </c>
      <c r="H28" s="14" t="s">
        <v>33</v>
      </c>
    </row>
    <row r="29" spans="1:8" x14ac:dyDescent="0.3">
      <c r="A29" s="12"/>
      <c r="B29" s="1" t="s">
        <v>54</v>
      </c>
      <c r="C29" s="2">
        <f>SUM(C25:C28)</f>
        <v>490</v>
      </c>
      <c r="D29" s="2">
        <f>SUM(D25:D28)</f>
        <v>8.3539999999999992</v>
      </c>
      <c r="E29" s="2">
        <f>SUM(E25:E28)</f>
        <v>10.044</v>
      </c>
      <c r="F29" s="2">
        <f>SUM(F25:F28)</f>
        <v>88.850999999999999</v>
      </c>
      <c r="G29" s="2">
        <f>SUM(G25:G28)</f>
        <v>503.92499999999995</v>
      </c>
      <c r="H29" s="14"/>
    </row>
    <row r="30" spans="1:8" x14ac:dyDescent="0.3">
      <c r="A30" s="15" t="s">
        <v>55</v>
      </c>
      <c r="B30" s="16"/>
      <c r="C30" s="17">
        <f>C29+C23+C19+C12+C9</f>
        <v>1603</v>
      </c>
      <c r="D30" s="17">
        <f>D29+D23+D19+D12+D9</f>
        <v>39.100999999999999</v>
      </c>
      <c r="E30" s="17">
        <f>E29+E23+E19+E12+E9</f>
        <v>35.503999999999998</v>
      </c>
      <c r="F30" s="17">
        <f>F29+F23+F19+F12+F9</f>
        <v>217.7</v>
      </c>
      <c r="G30" s="17">
        <f>G29+G23+G19+G12+G9</f>
        <v>1390.2309999999998</v>
      </c>
      <c r="H30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САД</vt:lpstr>
      <vt:lpstr>ЯСЛИ</vt:lpstr>
      <vt:lpstr>АЛЛЕРГИЯ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23049PCD8G</dc:creator>
  <cp:lastModifiedBy>Пользователь</cp:lastModifiedBy>
  <dcterms:created xsi:type="dcterms:W3CDTF">2024-01-26T06:27:31Z</dcterms:created>
  <dcterms:modified xsi:type="dcterms:W3CDTF">2025-07-15T07:05:42Z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091598f5c5dc4371a8704fb8aac45ae5</vt:lpwstr>
  </property>
</Properties>
</file>