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13_ncr:1_{869954C3-CB87-4A9D-95EE-44548321D22C}" xr6:coauthVersionLast="47" xr6:coauthVersionMax="47" xr10:uidLastSave="{00000000-0000-0000-0000-000000000000}"/>
  <bookViews>
    <workbookView xWindow="1536" yWindow="1536" windowWidth="11808" windowHeight="10212" xr2:uid="{00000000-000D-0000-FFFF-FFFF00000000}"/>
  </bookViews>
  <sheets>
    <sheet name="САД" sheetId="1" r:id="rId1"/>
    <sheet name="ЯСЛИ" sheetId="2" r:id="rId2"/>
    <sheet name="АЛЛЕРГИЯ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3" l="1"/>
  <c r="G31" i="3" s="1"/>
  <c r="F30" i="3"/>
  <c r="F31" i="3" s="1"/>
  <c r="E30" i="3"/>
  <c r="E31" i="3" s="1"/>
  <c r="D30" i="3"/>
  <c r="D31" i="3" s="1"/>
  <c r="C30" i="3"/>
  <c r="C31" i="3" s="1"/>
  <c r="G24" i="3"/>
  <c r="F24" i="3"/>
  <c r="E24" i="3"/>
  <c r="D24" i="3"/>
  <c r="C24" i="3"/>
  <c r="G20" i="3"/>
  <c r="F20" i="3"/>
  <c r="E20" i="3"/>
  <c r="D20" i="3"/>
  <c r="C20" i="3"/>
  <c r="G12" i="3"/>
  <c r="F12" i="3"/>
  <c r="E12" i="3"/>
  <c r="D12" i="3"/>
  <c r="C12" i="3"/>
  <c r="G9" i="3"/>
  <c r="F9" i="3"/>
  <c r="E9" i="3"/>
  <c r="D9" i="3"/>
  <c r="C9" i="3"/>
  <c r="B3" i="3"/>
  <c r="B3" i="2"/>
</calcChain>
</file>

<file path=xl/sharedStrings.xml><?xml version="1.0" encoding="utf-8"?>
<sst xmlns="http://schemas.openxmlformats.org/spreadsheetml/2006/main" count="168" uniqueCount="76">
  <si>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</si>
  <si>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</si>
  <si>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</si>
  <si>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</si>
  <si>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</si>
  <si>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</si>
  <si>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</si>
  <si>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</si>
  <si>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</si>
  <si>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</si>
  <si>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</si>
  <si>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завтрак № 2</t>
  </si>
  <si>
    <t>СОК ФРУКТОВЫЙ АБРИКОСОВЫЙ</t>
  </si>
  <si>
    <t>501</t>
  </si>
  <si>
    <t>Итого за завтрак № 2</t>
  </si>
  <si>
    <t>обед</t>
  </si>
  <si>
    <t>ХЛЕБ ПШЕНИЧНЫЙ</t>
  </si>
  <si>
    <t>1</t>
  </si>
  <si>
    <t>Хлеб Бородинский</t>
  </si>
  <si>
    <t>3</t>
  </si>
  <si>
    <t>Соль пищевая йодированная (сад)</t>
  </si>
  <si>
    <t>1с</t>
  </si>
  <si>
    <t>Итого за обед</t>
  </si>
  <si>
    <t>полдник</t>
  </si>
  <si>
    <t>Итого за полдник</t>
  </si>
  <si>
    <t>ужин</t>
  </si>
  <si>
    <t>338</t>
  </si>
  <si>
    <t>Итого за ужин</t>
  </si>
  <si>
    <t>Итого за день</t>
  </si>
  <si>
    <t>Неделя 1, день 2</t>
  </si>
  <si>
    <t>КАША ПШЕНИЧНАЯ МОЛОЧНАЯ ЖИДКАЯ</t>
  </si>
  <si>
    <t>230</t>
  </si>
  <si>
    <t>БУТЕРБРОДЫ С СЫРОМ</t>
  </si>
  <si>
    <t>105</t>
  </si>
  <si>
    <t>КАКАО С МОЛОКОМ</t>
  </si>
  <si>
    <t>397</t>
  </si>
  <si>
    <t>РАССОЛЬНИК « ЛЕНИНГРАДСКИЙ»</t>
  </si>
  <si>
    <t>80</t>
  </si>
  <si>
    <t>Маринад овощной со свеклой</t>
  </si>
  <si>
    <t>474</t>
  </si>
  <si>
    <t>Кисель из свежей брусники</t>
  </si>
  <si>
    <t>54-10хн-2020</t>
  </si>
  <si>
    <t>КОТЛЕТА РЫБНАЯ « ЛЮБИТЕЛЬСКАЯ»</t>
  </si>
  <si>
    <t>256</t>
  </si>
  <si>
    <t>Чай с сахаром (САД)</t>
  </si>
  <si>
    <t>381/1</t>
  </si>
  <si>
    <t>Сдоба обыкновенная</t>
  </si>
  <si>
    <t>545</t>
  </si>
  <si>
    <t>Соус из кураги (1-й вариант)(сад)</t>
  </si>
  <si>
    <t>477</t>
  </si>
  <si>
    <t>НАПИТОК ИЗ ПЛОДОВ ШИПОВНИКА</t>
  </si>
  <si>
    <t>417</t>
  </si>
  <si>
    <t>Груша</t>
  </si>
  <si>
    <t>Запеканка из творога</t>
  </si>
  <si>
    <t>319</t>
  </si>
  <si>
    <t>Яйцо вареное</t>
  </si>
  <si>
    <t>267</t>
  </si>
  <si>
    <t>381</t>
  </si>
  <si>
    <t>Напиток из сока плодово-ягодного</t>
  </si>
  <si>
    <t>1460</t>
  </si>
  <si>
    <t>Соль пищевая йодированная (ясли)</t>
  </si>
  <si>
    <t>КАКАО С МОЛОКОМ (ЯСЛИ)</t>
  </si>
  <si>
    <t>397/1</t>
  </si>
  <si>
    <t>Чай с сахаром (ясли)</t>
  </si>
  <si>
    <t>ЧАЙ С ЛИМОНОМ (САД)</t>
  </si>
  <si>
    <t>412/1</t>
  </si>
  <si>
    <t>БАТОН НАРЕЗНОЙ</t>
  </si>
  <si>
    <t>КАША ВЯЗКАЯ ПШЕНИЧНАЯ НА ВОДЕ С РАСТИТЕЛЬНЫМ МАСЛОМ</t>
  </si>
  <si>
    <t>54-33К-2020</t>
  </si>
  <si>
    <t>НАПИТОК БРУСНИЧНЫЙ</t>
  </si>
  <si>
    <t>Чай с сахаром</t>
  </si>
  <si>
    <t>ПЕЧЕНЬЕ ВЕС.</t>
  </si>
  <si>
    <t>ЯБЛОКО</t>
  </si>
  <si>
    <t>КАПУСТА ТУШЕНАЯ НИИ</t>
  </si>
  <si>
    <t>54-8Г-2020</t>
  </si>
  <si>
    <t>###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</si>
</sst>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 x14ac:knownFonts="1">
    <font>
      <sz val="11"/>
      <name val="Calibri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indexed="64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3D3D3"/>
      </patternFill>
    </fill>
    <fill>
      <patternFill patternType="solid">
        <fgColor indexed="5"/>
        <bgColor indexed="5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protection locked="0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2" borderId="0" xfId="0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>
      <alignment vertical="center"/>
    </xf>
    <xf numFmtId="0" fontId="2" fillId="4" borderId="0" xfId="1" applyFont="1" applyFill="1" applyAlignment="1" applyProtection="1">
      <alignment vertical="center" wrapText="1"/>
    </xf>
    <xf numFmtId="0" fontId="2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 wrapText="1"/>
    </xf>
    <xf numFmtId="0" fontId="2" fillId="0" borderId="5" xfId="1" applyFont="1" applyBorder="1" applyAlignment="1" applyProtection="1">
      <alignment vertical="center"/>
    </xf>
    <xf numFmtId="0" fontId="3" fillId="4" borderId="0" xfId="1" applyFont="1" applyFill="1" applyAlignment="1" applyProtection="1">
      <alignment vertical="center" wrapText="1"/>
    </xf>
    <xf numFmtId="0" fontId="3" fillId="0" borderId="0" xfId="1" applyFont="1" applyAlignment="1" applyProtection="1">
      <alignment horizontal="center" vertical="center"/>
    </xf>
    <xf numFmtId="0" fontId="3" fillId="0" borderId="0" xfId="1" applyFont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5" xfId="0" applyFont="1" applyFill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topLeftCell="B1" workbookViewId="0">
      <selection activeCell="B3" sqref="B3"/>
    </sheetView>
  </sheetViews>
  <sheetFormatPr defaultColWidth="10" defaultRowHeight="14.4" x14ac:dyDescent="0.3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09375" style="4" customWidth="1"/>
  </cols>
  <sheetData>
    <row r="1" spans="1:8" x14ac:dyDescent="0.3">
      <c r="A1" s="35" t="s">
        <v>0</v>
      </c>
      <c r="B1" s="35" t="s">
        <v>1</v>
      </c>
      <c r="C1" s="34" t="s">
        <v>2</v>
      </c>
      <c r="D1" s="34" t="s">
        <v>3</v>
      </c>
      <c r="E1" s="34"/>
      <c r="F1" s="34"/>
      <c r="G1" s="33" t="s">
        <v>4</v>
      </c>
      <c r="H1" s="32" t="s">
        <v>5</v>
      </c>
    </row>
    <row r="2" spans="1:8" x14ac:dyDescent="0.3">
      <c r="A2" s="35"/>
      <c r="B2" s="35"/>
      <c r="C2" s="34"/>
      <c r="D2" s="2" t="s">
        <v>6</v>
      </c>
      <c r="E2" s="2" t="s">
        <v>7</v>
      </c>
      <c r="F2" s="2" t="s">
        <v>8</v>
      </c>
      <c r="G2" s="33"/>
      <c r="H2" s="32"/>
    </row>
    <row r="3" spans="1:8" x14ac:dyDescent="0.3">
      <c r="A3" s="5" t="s">
        <v>29</v>
      </c>
      <c r="B3" s="6" t="s">
        <v>75</v>
      </c>
    </row>
    <row r="4" spans="1:8" x14ac:dyDescent="0.3">
      <c r="A4" s="7" t="s">
        <v>9</v>
      </c>
      <c r="B4" s="8"/>
      <c r="C4" s="9"/>
      <c r="D4" s="9"/>
      <c r="E4" s="9"/>
      <c r="F4" s="9"/>
      <c r="G4" s="10"/>
      <c r="H4" s="11"/>
    </row>
    <row r="5" spans="1:8" x14ac:dyDescent="0.3">
      <c r="A5" s="12"/>
      <c r="B5" s="13" t="s">
        <v>30</v>
      </c>
      <c r="C5" s="2">
        <v>190</v>
      </c>
      <c r="D5" s="2">
        <v>6.9349999999999996</v>
      </c>
      <c r="E5" s="2">
        <v>8.6449999999999996</v>
      </c>
      <c r="F5" s="2">
        <v>12.54</v>
      </c>
      <c r="G5" s="3">
        <v>175.27500000000001</v>
      </c>
      <c r="H5" s="14" t="s">
        <v>31</v>
      </c>
    </row>
    <row r="6" spans="1:8" x14ac:dyDescent="0.3">
      <c r="A6" s="12"/>
      <c r="B6" s="13" t="s">
        <v>32</v>
      </c>
      <c r="C6" s="2">
        <v>40</v>
      </c>
      <c r="D6" s="2">
        <v>2.2999999999999998</v>
      </c>
      <c r="E6" s="2">
        <v>1.5</v>
      </c>
      <c r="F6" s="2">
        <v>35.1</v>
      </c>
      <c r="G6" s="3">
        <v>130.5</v>
      </c>
      <c r="H6" s="14" t="s">
        <v>33</v>
      </c>
    </row>
    <row r="7" spans="1:8" x14ac:dyDescent="0.3">
      <c r="A7" s="12"/>
      <c r="B7" s="13" t="s">
        <v>34</v>
      </c>
      <c r="C7" s="2">
        <v>200</v>
      </c>
      <c r="D7" s="2">
        <v>4.7</v>
      </c>
      <c r="E7" s="2">
        <v>4.3</v>
      </c>
      <c r="F7" s="2">
        <v>18.600000000000001</v>
      </c>
      <c r="G7" s="3">
        <v>110</v>
      </c>
      <c r="H7" s="14" t="s">
        <v>35</v>
      </c>
    </row>
    <row r="8" spans="1:8" x14ac:dyDescent="0.3">
      <c r="A8" s="12"/>
      <c r="B8" s="1" t="s">
        <v>10</v>
      </c>
      <c r="C8" s="2">
        <v>430</v>
      </c>
      <c r="D8" s="2">
        <v>13.935</v>
      </c>
      <c r="E8" s="2">
        <v>14.445</v>
      </c>
      <c r="F8" s="2">
        <v>66.239999999999995</v>
      </c>
      <c r="G8" s="3">
        <v>415.77499999999998</v>
      </c>
      <c r="H8" s="14"/>
    </row>
    <row r="9" spans="1:8" x14ac:dyDescent="0.3">
      <c r="A9" s="12" t="s">
        <v>11</v>
      </c>
      <c r="H9" s="14"/>
    </row>
    <row r="10" spans="1:8" x14ac:dyDescent="0.3">
      <c r="A10" s="12"/>
      <c r="B10" s="13" t="s">
        <v>12</v>
      </c>
      <c r="C10" s="2">
        <v>100</v>
      </c>
      <c r="D10" s="2">
        <v>0.35799999999999998</v>
      </c>
      <c r="E10" s="2">
        <v>7.1999999999999995E-2</v>
      </c>
      <c r="F10" s="2">
        <v>7.1429999999999998</v>
      </c>
      <c r="G10" s="3">
        <v>32.857999999999997</v>
      </c>
      <c r="H10" s="14" t="s">
        <v>13</v>
      </c>
    </row>
    <row r="11" spans="1:8" x14ac:dyDescent="0.3">
      <c r="A11" s="12"/>
      <c r="B11" s="1" t="s">
        <v>14</v>
      </c>
      <c r="C11" s="2">
        <v>100</v>
      </c>
      <c r="D11" s="2">
        <v>0.35799999999999998</v>
      </c>
      <c r="E11" s="2">
        <v>7.1999999999999995E-2</v>
      </c>
      <c r="F11" s="2">
        <v>7.1429999999999998</v>
      </c>
      <c r="G11" s="3">
        <v>32.857999999999997</v>
      </c>
      <c r="H11" s="14"/>
    </row>
    <row r="12" spans="1:8" x14ac:dyDescent="0.3">
      <c r="A12" s="12" t="s">
        <v>15</v>
      </c>
      <c r="H12" s="14"/>
    </row>
    <row r="13" spans="1:8" x14ac:dyDescent="0.3">
      <c r="A13" s="12"/>
      <c r="B13" s="13" t="s">
        <v>36</v>
      </c>
      <c r="C13" s="2">
        <v>180</v>
      </c>
      <c r="D13" s="2">
        <v>5.04</v>
      </c>
      <c r="E13" s="2">
        <v>9.18</v>
      </c>
      <c r="F13" s="2">
        <v>11.16</v>
      </c>
      <c r="G13" s="3">
        <v>144.9</v>
      </c>
      <c r="H13" s="14" t="s">
        <v>37</v>
      </c>
    </row>
    <row r="14" spans="1:8" x14ac:dyDescent="0.3">
      <c r="A14" s="12"/>
      <c r="B14" s="13" t="s">
        <v>38</v>
      </c>
      <c r="C14" s="2">
        <v>100</v>
      </c>
      <c r="D14" s="2">
        <v>1.9</v>
      </c>
      <c r="E14" s="2">
        <v>6.25</v>
      </c>
      <c r="F14" s="2">
        <v>54.2</v>
      </c>
      <c r="G14" s="3">
        <v>205.7</v>
      </c>
      <c r="H14" s="14" t="s">
        <v>39</v>
      </c>
    </row>
    <row r="15" spans="1:8" x14ac:dyDescent="0.3">
      <c r="A15" s="12"/>
      <c r="B15" s="13" t="s">
        <v>40</v>
      </c>
      <c r="C15" s="2">
        <v>180</v>
      </c>
      <c r="D15" s="2">
        <v>0.18</v>
      </c>
      <c r="E15" s="2">
        <v>0.09</v>
      </c>
      <c r="F15" s="2">
        <v>11.25</v>
      </c>
      <c r="G15" s="3">
        <v>46.35</v>
      </c>
      <c r="H15" s="14" t="s">
        <v>41</v>
      </c>
    </row>
    <row r="16" spans="1:8" x14ac:dyDescent="0.3">
      <c r="A16" s="12"/>
      <c r="B16" s="13" t="s">
        <v>42</v>
      </c>
      <c r="C16" s="2">
        <v>70</v>
      </c>
      <c r="D16" s="2">
        <v>8.1999999999999993</v>
      </c>
      <c r="E16" s="2">
        <v>6.2</v>
      </c>
      <c r="F16" s="2">
        <v>4</v>
      </c>
      <c r="G16" s="3">
        <v>136.19999999999999</v>
      </c>
      <c r="H16" s="14" t="s">
        <v>43</v>
      </c>
    </row>
    <row r="17" spans="1:8" x14ac:dyDescent="0.3">
      <c r="A17" s="12"/>
      <c r="B17" s="13" t="s">
        <v>16</v>
      </c>
      <c r="C17" s="2">
        <v>30</v>
      </c>
      <c r="D17" s="2">
        <v>3.24</v>
      </c>
      <c r="E17" s="2">
        <v>1.32</v>
      </c>
      <c r="F17" s="2">
        <v>10.199999999999999</v>
      </c>
      <c r="G17" s="3">
        <v>47.52</v>
      </c>
      <c r="H17" s="14" t="s">
        <v>17</v>
      </c>
    </row>
    <row r="18" spans="1:8" x14ac:dyDescent="0.3">
      <c r="A18" s="12"/>
      <c r="B18" s="13" t="s">
        <v>18</v>
      </c>
      <c r="C18" s="2">
        <v>50</v>
      </c>
      <c r="D18" s="2">
        <v>1.28</v>
      </c>
      <c r="E18" s="2">
        <v>1.48</v>
      </c>
      <c r="F18" s="2">
        <v>9.26</v>
      </c>
      <c r="G18" s="3">
        <v>65.22</v>
      </c>
      <c r="H18" s="14" t="s">
        <v>19</v>
      </c>
    </row>
    <row r="19" spans="1:8" x14ac:dyDescent="0.3">
      <c r="A19" s="12"/>
      <c r="B19" s="13" t="s">
        <v>20</v>
      </c>
      <c r="C19" s="2">
        <v>5</v>
      </c>
      <c r="D19" s="2">
        <v>0</v>
      </c>
      <c r="E19" s="2">
        <v>0</v>
      </c>
      <c r="F19" s="2">
        <v>0</v>
      </c>
      <c r="G19" s="3">
        <v>0</v>
      </c>
      <c r="H19" s="14" t="s">
        <v>21</v>
      </c>
    </row>
    <row r="20" spans="1:8" x14ac:dyDescent="0.3">
      <c r="A20" s="12"/>
      <c r="B20" s="1" t="s">
        <v>22</v>
      </c>
      <c r="C20" s="2">
        <v>615</v>
      </c>
      <c r="D20" s="2">
        <v>19.84</v>
      </c>
      <c r="E20" s="2">
        <v>24.52</v>
      </c>
      <c r="F20" s="2">
        <v>100.07</v>
      </c>
      <c r="G20" s="3">
        <v>645.89</v>
      </c>
      <c r="H20" s="14"/>
    </row>
    <row r="21" spans="1:8" x14ac:dyDescent="0.3">
      <c r="A21" s="12" t="s">
        <v>23</v>
      </c>
      <c r="H21" s="14"/>
    </row>
    <row r="22" spans="1:8" x14ac:dyDescent="0.3">
      <c r="A22" s="12"/>
      <c r="B22" s="13" t="s">
        <v>44</v>
      </c>
      <c r="C22" s="2">
        <v>200</v>
      </c>
      <c r="D22" s="2">
        <v>0</v>
      </c>
      <c r="E22" s="2">
        <v>0</v>
      </c>
      <c r="F22" s="2">
        <v>0</v>
      </c>
      <c r="G22" s="3">
        <v>0</v>
      </c>
      <c r="H22" s="14" t="s">
        <v>45</v>
      </c>
    </row>
    <row r="23" spans="1:8" x14ac:dyDescent="0.3">
      <c r="A23" s="12"/>
      <c r="B23" s="13" t="s">
        <v>46</v>
      </c>
      <c r="C23" s="2">
        <v>50</v>
      </c>
      <c r="D23" s="2">
        <v>4</v>
      </c>
      <c r="E23" s="2">
        <v>1.4</v>
      </c>
      <c r="F23" s="2">
        <v>23.9</v>
      </c>
      <c r="G23" s="3">
        <v>124</v>
      </c>
      <c r="H23" s="14" t="s">
        <v>47</v>
      </c>
    </row>
    <row r="24" spans="1:8" x14ac:dyDescent="0.3">
      <c r="A24" s="12"/>
      <c r="B24" s="1" t="s">
        <v>24</v>
      </c>
      <c r="C24" s="2">
        <v>250</v>
      </c>
      <c r="D24" s="2">
        <v>4</v>
      </c>
      <c r="E24" s="2">
        <v>1.4</v>
      </c>
      <c r="F24" s="2">
        <v>23.9</v>
      </c>
      <c r="G24" s="3">
        <v>124</v>
      </c>
      <c r="H24" s="14"/>
    </row>
    <row r="25" spans="1:8" x14ac:dyDescent="0.3">
      <c r="A25" s="12" t="s">
        <v>25</v>
      </c>
      <c r="H25" s="14"/>
    </row>
    <row r="26" spans="1:8" x14ac:dyDescent="0.3">
      <c r="A26" s="12"/>
      <c r="B26" s="13" t="s">
        <v>48</v>
      </c>
      <c r="C26" s="2">
        <v>20</v>
      </c>
      <c r="D26" s="2">
        <v>0.4</v>
      </c>
      <c r="E26" s="2">
        <v>3.734</v>
      </c>
      <c r="F26" s="2">
        <v>10.6</v>
      </c>
      <c r="G26" s="3">
        <v>90.167000000000002</v>
      </c>
      <c r="H26" s="14" t="s">
        <v>49</v>
      </c>
    </row>
    <row r="27" spans="1:8" x14ac:dyDescent="0.3">
      <c r="A27" s="12"/>
      <c r="B27" s="13" t="s">
        <v>50</v>
      </c>
      <c r="C27" s="2">
        <v>200</v>
      </c>
      <c r="D27" s="2">
        <v>0.223</v>
      </c>
      <c r="E27" s="2">
        <v>0.112</v>
      </c>
      <c r="F27" s="2">
        <v>7.3339999999999996</v>
      </c>
      <c r="G27" s="3">
        <v>54.445</v>
      </c>
      <c r="H27" s="14" t="s">
        <v>51</v>
      </c>
    </row>
    <row r="28" spans="1:8" x14ac:dyDescent="0.3">
      <c r="A28" s="12"/>
      <c r="B28" s="13" t="s">
        <v>52</v>
      </c>
      <c r="C28" s="2">
        <v>70</v>
      </c>
      <c r="D28" s="2">
        <v>1.0549999999999999</v>
      </c>
      <c r="E28" s="2">
        <v>0.35499999999999998</v>
      </c>
      <c r="F28" s="2">
        <v>13.3</v>
      </c>
      <c r="G28" s="3">
        <v>66.155000000000001</v>
      </c>
      <c r="H28" s="14" t="s">
        <v>26</v>
      </c>
    </row>
    <row r="29" spans="1:8" x14ac:dyDescent="0.3">
      <c r="A29" s="12"/>
      <c r="B29" s="13" t="s">
        <v>53</v>
      </c>
      <c r="C29" s="2">
        <v>130</v>
      </c>
      <c r="D29" s="2">
        <v>9.5340000000000007</v>
      </c>
      <c r="E29" s="2">
        <v>8.032</v>
      </c>
      <c r="F29" s="2">
        <v>19.89</v>
      </c>
      <c r="G29" s="3">
        <v>165.60599999999999</v>
      </c>
      <c r="H29" s="14" t="s">
        <v>54</v>
      </c>
    </row>
    <row r="30" spans="1:8" x14ac:dyDescent="0.3">
      <c r="A30" s="12"/>
      <c r="B30" s="13" t="s">
        <v>16</v>
      </c>
      <c r="C30" s="2">
        <v>25</v>
      </c>
      <c r="D30" s="2">
        <v>2.7</v>
      </c>
      <c r="E30" s="2">
        <v>1.1000000000000001</v>
      </c>
      <c r="F30" s="2">
        <v>8.5</v>
      </c>
      <c r="G30" s="3">
        <v>39.6</v>
      </c>
      <c r="H30" s="14" t="s">
        <v>17</v>
      </c>
    </row>
    <row r="31" spans="1:8" x14ac:dyDescent="0.3">
      <c r="A31" s="12"/>
      <c r="B31" s="1" t="s">
        <v>27</v>
      </c>
      <c r="C31" s="2">
        <v>445</v>
      </c>
      <c r="D31" s="2">
        <v>13.912000000000001</v>
      </c>
      <c r="E31" s="2">
        <v>13.333</v>
      </c>
      <c r="F31" s="2">
        <v>59.624000000000002</v>
      </c>
      <c r="G31" s="3">
        <v>415.97300000000001</v>
      </c>
      <c r="H31" s="14"/>
    </row>
    <row r="32" spans="1:8" x14ac:dyDescent="0.3">
      <c r="A32" s="15" t="s">
        <v>28</v>
      </c>
      <c r="B32" s="16"/>
      <c r="C32" s="17">
        <v>1840</v>
      </c>
      <c r="D32" s="17">
        <v>52.045000000000002</v>
      </c>
      <c r="E32" s="17">
        <v>53.77</v>
      </c>
      <c r="F32" s="17">
        <v>256.97699999999998</v>
      </c>
      <c r="G32" s="18">
        <v>1634.4960000000001</v>
      </c>
      <c r="H32" s="19"/>
    </row>
  </sheetData>
  <mergeCells count="6">
    <mergeCell ref="H1:H2"/>
    <mergeCell ref="G1:G2"/>
    <mergeCell ref="C1:C2"/>
    <mergeCell ref="D1:F1"/>
    <mergeCell ref="A1:A2"/>
    <mergeCell ref="B1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zoomScale="104" workbookViewId="0">
      <selection activeCell="C17" sqref="C17"/>
    </sheetView>
  </sheetViews>
  <sheetFormatPr defaultColWidth="10" defaultRowHeight="14.4" x14ac:dyDescent="0.3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44140625" style="4" customWidth="1"/>
  </cols>
  <sheetData>
    <row r="1" spans="1:8" x14ac:dyDescent="0.3">
      <c r="A1" s="35" t="s">
        <v>0</v>
      </c>
      <c r="B1" s="35" t="s">
        <v>1</v>
      </c>
      <c r="C1" s="34" t="s">
        <v>2</v>
      </c>
      <c r="D1" s="34" t="s">
        <v>3</v>
      </c>
      <c r="E1" s="34"/>
      <c r="F1" s="34"/>
      <c r="G1" s="33" t="s">
        <v>4</v>
      </c>
      <c r="H1" s="32" t="s">
        <v>5</v>
      </c>
    </row>
    <row r="2" spans="1:8" x14ac:dyDescent="0.3">
      <c r="A2" s="35"/>
      <c r="B2" s="35"/>
      <c r="C2" s="34"/>
      <c r="D2" s="2" t="s">
        <v>6</v>
      </c>
      <c r="E2" s="2" t="s">
        <v>7</v>
      </c>
      <c r="F2" s="2" t="s">
        <v>8</v>
      </c>
      <c r="G2" s="33"/>
      <c r="H2" s="32"/>
    </row>
    <row r="3" spans="1:8" x14ac:dyDescent="0.3">
      <c r="A3" s="5" t="s">
        <v>29</v>
      </c>
      <c r="B3" s="6" t="str">
        <f>САД!B3</f>
        <v>###</v>
      </c>
    </row>
    <row r="4" spans="1:8" x14ac:dyDescent="0.3">
      <c r="A4" s="7" t="s">
        <v>9</v>
      </c>
      <c r="B4" s="8"/>
      <c r="C4" s="9"/>
      <c r="D4" s="9"/>
      <c r="E4" s="9"/>
      <c r="F4" s="9"/>
      <c r="G4" s="10"/>
      <c r="H4" s="11"/>
    </row>
    <row r="5" spans="1:8" x14ac:dyDescent="0.3">
      <c r="A5" s="12"/>
      <c r="B5" s="13" t="s">
        <v>30</v>
      </c>
      <c r="C5" s="2">
        <v>140</v>
      </c>
      <c r="D5" s="2">
        <v>5.1100000000000003</v>
      </c>
      <c r="E5" s="2">
        <v>6.37</v>
      </c>
      <c r="F5" s="2">
        <v>9.24</v>
      </c>
      <c r="G5" s="3">
        <v>129.15</v>
      </c>
      <c r="H5" s="14" t="s">
        <v>31</v>
      </c>
    </row>
    <row r="6" spans="1:8" x14ac:dyDescent="0.3">
      <c r="A6" s="12"/>
      <c r="B6" s="13" t="s">
        <v>32</v>
      </c>
      <c r="C6" s="2">
        <v>28</v>
      </c>
      <c r="D6" s="2">
        <v>1.61</v>
      </c>
      <c r="E6" s="2">
        <v>1.05</v>
      </c>
      <c r="F6" s="2">
        <v>24.57</v>
      </c>
      <c r="G6" s="3">
        <v>91.35</v>
      </c>
      <c r="H6" s="14" t="s">
        <v>33</v>
      </c>
    </row>
    <row r="7" spans="1:8" x14ac:dyDescent="0.3">
      <c r="A7" s="12"/>
      <c r="B7" s="13" t="s">
        <v>55</v>
      </c>
      <c r="C7" s="2">
        <v>40</v>
      </c>
      <c r="D7" s="2">
        <v>8.3000000000000007</v>
      </c>
      <c r="E7" s="2">
        <v>4.5999999999999996</v>
      </c>
      <c r="F7" s="2">
        <v>5.4</v>
      </c>
      <c r="G7" s="3">
        <v>46</v>
      </c>
      <c r="H7" s="14" t="s">
        <v>56</v>
      </c>
    </row>
    <row r="8" spans="1:8" x14ac:dyDescent="0.3">
      <c r="A8" s="12"/>
      <c r="B8" s="13" t="s">
        <v>61</v>
      </c>
      <c r="C8" s="2">
        <v>180</v>
      </c>
      <c r="D8" s="2">
        <v>0</v>
      </c>
      <c r="E8" s="2">
        <v>0</v>
      </c>
      <c r="F8" s="2">
        <v>0</v>
      </c>
      <c r="G8" s="3">
        <v>0</v>
      </c>
      <c r="H8" s="14" t="s">
        <v>62</v>
      </c>
    </row>
    <row r="9" spans="1:8" x14ac:dyDescent="0.3">
      <c r="A9" s="12"/>
      <c r="B9" s="1" t="s">
        <v>10</v>
      </c>
      <c r="C9" s="2">
        <v>388</v>
      </c>
      <c r="D9" s="2">
        <v>15.02</v>
      </c>
      <c r="E9" s="2">
        <v>12.02</v>
      </c>
      <c r="F9" s="2">
        <v>39.21</v>
      </c>
      <c r="G9" s="3">
        <v>266.5</v>
      </c>
      <c r="H9" s="14"/>
    </row>
    <row r="10" spans="1:8" x14ac:dyDescent="0.3">
      <c r="A10" s="12" t="s">
        <v>11</v>
      </c>
      <c r="H10" s="14"/>
    </row>
    <row r="11" spans="1:8" x14ac:dyDescent="0.3">
      <c r="A11" s="12"/>
      <c r="B11" s="13" t="s">
        <v>58</v>
      </c>
      <c r="C11" s="2">
        <v>100</v>
      </c>
      <c r="D11" s="2">
        <v>0.72299999999999998</v>
      </c>
      <c r="E11" s="2">
        <v>0</v>
      </c>
      <c r="F11" s="2">
        <v>13.888999999999999</v>
      </c>
      <c r="G11" s="3">
        <v>58.445</v>
      </c>
      <c r="H11" s="14" t="s">
        <v>59</v>
      </c>
    </row>
    <row r="12" spans="1:8" x14ac:dyDescent="0.3">
      <c r="A12" s="12"/>
      <c r="B12" s="1" t="s">
        <v>14</v>
      </c>
      <c r="C12" s="2">
        <v>100</v>
      </c>
      <c r="D12" s="2">
        <v>0.72299999999999998</v>
      </c>
      <c r="F12" s="2">
        <v>13.888999999999999</v>
      </c>
      <c r="G12" s="3">
        <v>58.445</v>
      </c>
      <c r="H12" s="14"/>
    </row>
    <row r="13" spans="1:8" x14ac:dyDescent="0.3">
      <c r="A13" s="12" t="s">
        <v>15</v>
      </c>
      <c r="H13" s="14"/>
    </row>
    <row r="14" spans="1:8" x14ac:dyDescent="0.3">
      <c r="A14" s="12"/>
      <c r="B14" s="13" t="s">
        <v>36</v>
      </c>
      <c r="C14" s="2">
        <v>150</v>
      </c>
      <c r="D14" s="2">
        <v>4.2</v>
      </c>
      <c r="E14" s="2">
        <v>7.65</v>
      </c>
      <c r="F14" s="2">
        <v>9.3000000000000007</v>
      </c>
      <c r="G14" s="3">
        <v>120.75</v>
      </c>
      <c r="H14" s="14" t="s">
        <v>37</v>
      </c>
    </row>
    <row r="15" spans="1:8" x14ac:dyDescent="0.3">
      <c r="A15" s="12"/>
      <c r="B15" s="13" t="s">
        <v>38</v>
      </c>
      <c r="C15" s="2">
        <v>60</v>
      </c>
      <c r="D15" s="2">
        <v>1.1399999999999999</v>
      </c>
      <c r="E15" s="2">
        <v>3.75</v>
      </c>
      <c r="F15" s="2">
        <v>32.520000000000003</v>
      </c>
      <c r="G15" s="3">
        <v>123.42</v>
      </c>
      <c r="H15" s="14" t="s">
        <v>39</v>
      </c>
    </row>
    <row r="16" spans="1:8" x14ac:dyDescent="0.3">
      <c r="A16" s="12"/>
      <c r="B16" s="13" t="s">
        <v>40</v>
      </c>
      <c r="C16" s="2">
        <v>150</v>
      </c>
      <c r="D16" s="2">
        <v>0.15</v>
      </c>
      <c r="E16" s="2">
        <v>7.4999999999999997E-2</v>
      </c>
      <c r="F16" s="2">
        <v>9.375</v>
      </c>
      <c r="G16" s="3">
        <v>38.625</v>
      </c>
      <c r="H16" s="14" t="s">
        <v>41</v>
      </c>
    </row>
    <row r="17" spans="1:8" x14ac:dyDescent="0.3">
      <c r="A17" s="12"/>
      <c r="B17" s="13" t="s">
        <v>42</v>
      </c>
      <c r="C17" s="2">
        <v>50</v>
      </c>
      <c r="D17" s="2">
        <v>5.8579999999999997</v>
      </c>
      <c r="E17" s="2">
        <v>4.4290000000000003</v>
      </c>
      <c r="F17" s="2">
        <v>2.8580000000000001</v>
      </c>
      <c r="G17" s="3">
        <v>97.286000000000001</v>
      </c>
      <c r="H17" s="14" t="s">
        <v>43</v>
      </c>
    </row>
    <row r="18" spans="1:8" x14ac:dyDescent="0.3">
      <c r="A18" s="12"/>
      <c r="B18" s="13" t="s">
        <v>16</v>
      </c>
      <c r="C18" s="2">
        <v>20</v>
      </c>
      <c r="D18" s="2">
        <v>2.16</v>
      </c>
      <c r="E18" s="2">
        <v>0.88</v>
      </c>
      <c r="F18" s="2">
        <v>6.8</v>
      </c>
      <c r="G18" s="3">
        <v>31.68</v>
      </c>
      <c r="H18" s="14" t="s">
        <v>17</v>
      </c>
    </row>
    <row r="19" spans="1:8" x14ac:dyDescent="0.3">
      <c r="A19" s="12"/>
      <c r="B19" s="13" t="s">
        <v>18</v>
      </c>
      <c r="C19" s="2">
        <v>40</v>
      </c>
      <c r="D19" s="2">
        <v>1.024</v>
      </c>
      <c r="E19" s="2">
        <v>1.1839999999999999</v>
      </c>
      <c r="F19" s="2">
        <v>7.4080000000000004</v>
      </c>
      <c r="G19" s="3">
        <v>52.176000000000002</v>
      </c>
      <c r="H19" s="14" t="s">
        <v>19</v>
      </c>
    </row>
    <row r="20" spans="1:8" x14ac:dyDescent="0.3">
      <c r="A20" s="12"/>
      <c r="B20" s="13" t="s">
        <v>60</v>
      </c>
      <c r="C20" s="2">
        <v>3</v>
      </c>
      <c r="D20" s="2">
        <v>0</v>
      </c>
      <c r="E20" s="2">
        <v>0</v>
      </c>
      <c r="F20" s="2">
        <v>0</v>
      </c>
      <c r="G20" s="3">
        <v>0</v>
      </c>
      <c r="H20" s="14" t="s">
        <v>21</v>
      </c>
    </row>
    <row r="21" spans="1:8" x14ac:dyDescent="0.3">
      <c r="A21" s="12"/>
      <c r="B21" s="1" t="s">
        <v>22</v>
      </c>
      <c r="C21" s="2">
        <v>473</v>
      </c>
      <c r="D21" s="2">
        <v>14.532</v>
      </c>
      <c r="E21" s="2">
        <v>17.968</v>
      </c>
      <c r="F21" s="2">
        <v>68.260999999999996</v>
      </c>
      <c r="G21" s="3">
        <v>463.93700000000001</v>
      </c>
      <c r="H21" s="14"/>
    </row>
    <row r="22" spans="1:8" x14ac:dyDescent="0.3">
      <c r="A22" s="12" t="s">
        <v>23</v>
      </c>
      <c r="H22" s="14"/>
    </row>
    <row r="23" spans="1:8" x14ac:dyDescent="0.3">
      <c r="A23" s="12"/>
      <c r="B23" s="13" t="s">
        <v>63</v>
      </c>
      <c r="C23" s="2">
        <v>180</v>
      </c>
      <c r="D23" s="2">
        <v>0</v>
      </c>
      <c r="E23" s="2">
        <v>0</v>
      </c>
      <c r="F23" s="2">
        <v>0</v>
      </c>
      <c r="G23" s="3">
        <v>0</v>
      </c>
      <c r="H23" s="14" t="s">
        <v>57</v>
      </c>
    </row>
    <row r="24" spans="1:8" x14ac:dyDescent="0.3">
      <c r="A24" s="12"/>
      <c r="B24" s="13" t="s">
        <v>46</v>
      </c>
      <c r="C24" s="2">
        <v>40</v>
      </c>
      <c r="D24" s="2">
        <v>3.2</v>
      </c>
      <c r="E24" s="2">
        <v>1.1200000000000001</v>
      </c>
      <c r="F24" s="2">
        <v>19.12</v>
      </c>
      <c r="G24" s="3">
        <v>99.2</v>
      </c>
      <c r="H24" s="14" t="s">
        <v>47</v>
      </c>
    </row>
    <row r="25" spans="1:8" x14ac:dyDescent="0.3">
      <c r="A25" s="12"/>
      <c r="B25" s="1" t="s">
        <v>24</v>
      </c>
      <c r="C25" s="2">
        <v>220</v>
      </c>
      <c r="D25" s="2">
        <v>3.2</v>
      </c>
      <c r="E25" s="2">
        <v>1.1200000000000001</v>
      </c>
      <c r="F25" s="2">
        <v>19.12</v>
      </c>
      <c r="G25" s="3">
        <v>99.2</v>
      </c>
      <c r="H25" s="14"/>
    </row>
    <row r="26" spans="1:8" x14ac:dyDescent="0.3">
      <c r="A26" s="12" t="s">
        <v>25</v>
      </c>
      <c r="H26" s="14"/>
    </row>
    <row r="27" spans="1:8" x14ac:dyDescent="0.3">
      <c r="A27" s="12"/>
      <c r="B27" s="13" t="s">
        <v>50</v>
      </c>
      <c r="C27" s="2">
        <v>180</v>
      </c>
      <c r="D27" s="2">
        <v>0.2</v>
      </c>
      <c r="E27" s="2">
        <v>0.1</v>
      </c>
      <c r="F27" s="2">
        <v>6.6</v>
      </c>
      <c r="G27" s="3">
        <v>49</v>
      </c>
      <c r="H27" s="14" t="s">
        <v>51</v>
      </c>
    </row>
    <row r="28" spans="1:8" x14ac:dyDescent="0.3">
      <c r="A28" s="12"/>
      <c r="B28" s="13" t="s">
        <v>52</v>
      </c>
      <c r="C28" s="2">
        <v>75</v>
      </c>
      <c r="D28" s="2">
        <v>1.131</v>
      </c>
      <c r="E28" s="2">
        <v>0.38100000000000001</v>
      </c>
      <c r="F28" s="2">
        <v>14.25</v>
      </c>
      <c r="G28" s="3">
        <v>70.881</v>
      </c>
      <c r="H28" s="14" t="s">
        <v>26</v>
      </c>
    </row>
    <row r="29" spans="1:8" x14ac:dyDescent="0.3">
      <c r="A29" s="12"/>
      <c r="B29" s="13" t="s">
        <v>53</v>
      </c>
      <c r="C29" s="2">
        <v>100</v>
      </c>
      <c r="D29" s="2">
        <v>7.3339999999999996</v>
      </c>
      <c r="E29" s="2">
        <v>6.1779999999999999</v>
      </c>
      <c r="F29" s="2">
        <v>15.3</v>
      </c>
      <c r="G29" s="3">
        <v>127.389</v>
      </c>
      <c r="H29" s="14" t="s">
        <v>54</v>
      </c>
    </row>
    <row r="30" spans="1:8" x14ac:dyDescent="0.3">
      <c r="A30" s="12"/>
      <c r="B30" s="13" t="s">
        <v>16</v>
      </c>
      <c r="C30" s="2">
        <v>20</v>
      </c>
      <c r="D30" s="2">
        <v>2.16</v>
      </c>
      <c r="E30" s="2">
        <v>0.88</v>
      </c>
      <c r="F30" s="2">
        <v>6.8</v>
      </c>
      <c r="G30" s="3">
        <v>31.68</v>
      </c>
      <c r="H30" s="14" t="s">
        <v>17</v>
      </c>
    </row>
    <row r="31" spans="1:8" x14ac:dyDescent="0.3">
      <c r="A31" s="12"/>
      <c r="B31" s="1" t="s">
        <v>27</v>
      </c>
      <c r="C31" s="2">
        <v>375</v>
      </c>
      <c r="D31" s="2">
        <v>10.824999999999999</v>
      </c>
      <c r="E31" s="2">
        <v>7.5389999999999997</v>
      </c>
      <c r="F31" s="2">
        <v>42.95</v>
      </c>
      <c r="G31" s="3">
        <v>278.95</v>
      </c>
      <c r="H31" s="14"/>
    </row>
    <row r="32" spans="1:8" x14ac:dyDescent="0.3">
      <c r="A32" s="15" t="s">
        <v>28</v>
      </c>
      <c r="B32" s="16"/>
      <c r="C32" s="17">
        <v>1556</v>
      </c>
      <c r="D32" s="17">
        <v>44.3</v>
      </c>
      <c r="E32" s="17">
        <v>38.646999999999998</v>
      </c>
      <c r="F32" s="17">
        <v>183.43</v>
      </c>
      <c r="G32" s="18">
        <v>1167.0319999999999</v>
      </c>
      <c r="H32" s="19"/>
    </row>
  </sheetData>
  <mergeCells count="6">
    <mergeCell ref="H1:H2"/>
    <mergeCell ref="G1:G2"/>
    <mergeCell ref="C1:C2"/>
    <mergeCell ref="D1:F1"/>
    <mergeCell ref="A1:A2"/>
    <mergeCell ref="B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"/>
  <sheetViews>
    <sheetView topLeftCell="B1" workbookViewId="0">
      <selection activeCell="N11" sqref="N11"/>
    </sheetView>
  </sheetViews>
  <sheetFormatPr defaultColWidth="10" defaultRowHeight="14.4" x14ac:dyDescent="0.3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09375" style="4" customWidth="1"/>
  </cols>
  <sheetData>
    <row r="1" spans="1:8" x14ac:dyDescent="0.3">
      <c r="A1" s="35" t="s">
        <v>0</v>
      </c>
      <c r="B1" s="35" t="s">
        <v>1</v>
      </c>
      <c r="C1" s="34" t="s">
        <v>2</v>
      </c>
      <c r="D1" s="34" t="s">
        <v>3</v>
      </c>
      <c r="E1" s="34"/>
      <c r="F1" s="34"/>
      <c r="G1" s="33" t="s">
        <v>4</v>
      </c>
      <c r="H1" s="32" t="s">
        <v>5</v>
      </c>
    </row>
    <row r="2" spans="1:8" x14ac:dyDescent="0.3">
      <c r="A2" s="35"/>
      <c r="B2" s="35"/>
      <c r="C2" s="34"/>
      <c r="D2" s="2" t="s">
        <v>6</v>
      </c>
      <c r="E2" s="2" t="s">
        <v>7</v>
      </c>
      <c r="F2" s="2" t="s">
        <v>8</v>
      </c>
      <c r="G2" s="33"/>
      <c r="H2" s="32"/>
    </row>
    <row r="3" spans="1:8" x14ac:dyDescent="0.3">
      <c r="A3" s="5" t="s">
        <v>29</v>
      </c>
      <c r="B3" s="6" t="str">
        <f>САД!B3</f>
        <v>###</v>
      </c>
    </row>
    <row r="4" spans="1:8" x14ac:dyDescent="0.3">
      <c r="A4" s="7" t="s">
        <v>9</v>
      </c>
      <c r="B4" s="8"/>
      <c r="C4" s="9"/>
      <c r="D4" s="9"/>
      <c r="E4" s="9"/>
      <c r="F4" s="9"/>
      <c r="G4" s="10"/>
      <c r="H4" s="11"/>
    </row>
    <row r="5" spans="1:8" ht="28.8" x14ac:dyDescent="0.3">
      <c r="A5" s="12"/>
      <c r="B5" s="5" t="s">
        <v>67</v>
      </c>
      <c r="C5" s="2">
        <v>150</v>
      </c>
      <c r="D5" s="2">
        <v>6.9349999999999996</v>
      </c>
      <c r="E5" s="2">
        <v>4.4249999999999998</v>
      </c>
      <c r="F5" s="2">
        <v>6.8250000000000002</v>
      </c>
      <c r="G5" s="3">
        <v>26.55</v>
      </c>
      <c r="H5" s="14" t="s">
        <v>68</v>
      </c>
    </row>
    <row r="6" spans="1:8" x14ac:dyDescent="0.3">
      <c r="A6" s="12"/>
      <c r="B6" s="20" t="s">
        <v>66</v>
      </c>
      <c r="C6" s="21">
        <v>7</v>
      </c>
      <c r="D6" s="21">
        <v>6.0000000000000001E-3</v>
      </c>
      <c r="E6" s="21">
        <v>0.61099999999999999</v>
      </c>
      <c r="F6" s="21">
        <v>1.2E-2</v>
      </c>
      <c r="G6" s="22">
        <v>5.5529999999999999</v>
      </c>
      <c r="H6" s="23" t="s">
        <v>33</v>
      </c>
    </row>
    <row r="7" spans="1:8" x14ac:dyDescent="0.3">
      <c r="A7" s="12"/>
      <c r="B7" s="24" t="s">
        <v>55</v>
      </c>
      <c r="C7" s="25">
        <v>40</v>
      </c>
      <c r="D7" s="25">
        <v>8.3000000000000007</v>
      </c>
      <c r="E7" s="25">
        <v>4.5999999999999996</v>
      </c>
      <c r="F7" s="25">
        <v>5.4</v>
      </c>
      <c r="G7" s="26">
        <v>46</v>
      </c>
      <c r="H7" s="27" t="s">
        <v>56</v>
      </c>
    </row>
    <row r="8" spans="1:8" x14ac:dyDescent="0.3">
      <c r="A8" s="12"/>
      <c r="B8" s="5" t="s">
        <v>64</v>
      </c>
      <c r="C8" s="2">
        <v>93</v>
      </c>
      <c r="D8"/>
      <c r="E8"/>
      <c r="F8"/>
      <c r="G8"/>
      <c r="H8" s="28" t="s">
        <v>65</v>
      </c>
    </row>
    <row r="9" spans="1:8" x14ac:dyDescent="0.3">
      <c r="A9" s="12"/>
      <c r="B9" s="1" t="s">
        <v>10</v>
      </c>
      <c r="C9" s="2">
        <f>SUM(C5:C8)</f>
        <v>290</v>
      </c>
      <c r="D9" s="2">
        <f t="shared" ref="D9:G9" si="0">SUM(D5:D8)</f>
        <v>15.241</v>
      </c>
      <c r="E9" s="2">
        <f t="shared" si="0"/>
        <v>9.6359999999999992</v>
      </c>
      <c r="F9" s="2">
        <f t="shared" si="0"/>
        <v>12.237</v>
      </c>
      <c r="G9" s="2">
        <f t="shared" si="0"/>
        <v>78.103000000000009</v>
      </c>
      <c r="H9" s="14"/>
    </row>
    <row r="10" spans="1:8" x14ac:dyDescent="0.3">
      <c r="A10" s="12" t="s">
        <v>11</v>
      </c>
      <c r="H10" s="14"/>
    </row>
    <row r="11" spans="1:8" x14ac:dyDescent="0.3">
      <c r="A11" s="12"/>
      <c r="B11" s="20" t="s">
        <v>69</v>
      </c>
      <c r="C11" s="2">
        <v>100</v>
      </c>
      <c r="D11" s="2">
        <v>0.05</v>
      </c>
      <c r="E11" s="2">
        <v>0.05</v>
      </c>
      <c r="F11" s="2">
        <v>5.45</v>
      </c>
      <c r="G11" s="3">
        <v>22.5</v>
      </c>
      <c r="H11" s="14">
        <v>498</v>
      </c>
    </row>
    <row r="12" spans="1:8" x14ac:dyDescent="0.3">
      <c r="A12" s="12"/>
      <c r="B12" s="1" t="s">
        <v>14</v>
      </c>
      <c r="C12" s="2">
        <f>SUM(C11)</f>
        <v>100</v>
      </c>
      <c r="D12" s="2">
        <f t="shared" ref="D12:G12" si="1">SUM(D11)</f>
        <v>0.05</v>
      </c>
      <c r="E12" s="2">
        <f t="shared" si="1"/>
        <v>0.05</v>
      </c>
      <c r="F12" s="2">
        <f t="shared" si="1"/>
        <v>5.45</v>
      </c>
      <c r="G12" s="2">
        <f t="shared" si="1"/>
        <v>22.5</v>
      </c>
      <c r="H12" s="14"/>
    </row>
    <row r="13" spans="1:8" x14ac:dyDescent="0.3">
      <c r="A13" s="12" t="s">
        <v>15</v>
      </c>
      <c r="H13" s="14"/>
    </row>
    <row r="14" spans="1:8" x14ac:dyDescent="0.3">
      <c r="A14" s="12"/>
      <c r="B14" s="5" t="s">
        <v>36</v>
      </c>
      <c r="C14" s="2">
        <v>196</v>
      </c>
      <c r="D14" s="2">
        <v>5.4880000000000004</v>
      </c>
      <c r="E14" s="2">
        <v>9.9960000000000004</v>
      </c>
      <c r="F14" s="2">
        <v>12.151999999999999</v>
      </c>
      <c r="G14" s="3">
        <v>157.78</v>
      </c>
      <c r="H14" s="14" t="s">
        <v>37</v>
      </c>
    </row>
    <row r="15" spans="1:8" x14ac:dyDescent="0.3">
      <c r="A15" s="12"/>
      <c r="B15" s="5" t="s">
        <v>38</v>
      </c>
      <c r="C15" s="2">
        <v>120</v>
      </c>
      <c r="D15" s="2">
        <v>2.2799999999999998</v>
      </c>
      <c r="E15" s="2">
        <v>7.5</v>
      </c>
      <c r="F15" s="2">
        <v>65.040000000000006</v>
      </c>
      <c r="G15" s="3">
        <v>249.84</v>
      </c>
      <c r="H15" s="14" t="s">
        <v>39</v>
      </c>
    </row>
    <row r="16" spans="1:8" x14ac:dyDescent="0.3">
      <c r="A16" s="12"/>
      <c r="B16" s="5" t="s">
        <v>40</v>
      </c>
      <c r="C16" s="29">
        <v>180</v>
      </c>
      <c r="D16" s="29">
        <v>0.18</v>
      </c>
      <c r="E16" s="29">
        <v>0.09</v>
      </c>
      <c r="F16" s="29">
        <v>11.25</v>
      </c>
      <c r="G16" s="30">
        <v>46.35</v>
      </c>
      <c r="H16" s="31" t="s">
        <v>41</v>
      </c>
    </row>
    <row r="17" spans="1:8" x14ac:dyDescent="0.3">
      <c r="A17" s="12"/>
      <c r="B17" s="5" t="s">
        <v>42</v>
      </c>
      <c r="C17" s="2">
        <v>68</v>
      </c>
      <c r="D17" s="2">
        <v>7.9669999999999996</v>
      </c>
      <c r="E17" s="2">
        <v>6.024</v>
      </c>
      <c r="F17" s="2">
        <v>3.887</v>
      </c>
      <c r="G17" s="3">
        <v>132.309</v>
      </c>
      <c r="H17" s="14" t="s">
        <v>43</v>
      </c>
    </row>
    <row r="18" spans="1:8" x14ac:dyDescent="0.3">
      <c r="A18" s="12"/>
      <c r="B18" s="5" t="s">
        <v>16</v>
      </c>
      <c r="C18" s="2">
        <v>20</v>
      </c>
      <c r="D18" s="2">
        <v>2.16</v>
      </c>
      <c r="E18" s="2">
        <v>0.88</v>
      </c>
      <c r="F18" s="2">
        <v>6.8</v>
      </c>
      <c r="G18" s="3">
        <v>31.68</v>
      </c>
      <c r="H18" s="14" t="s">
        <v>17</v>
      </c>
    </row>
    <row r="19" spans="1:8" x14ac:dyDescent="0.3">
      <c r="A19" s="12"/>
      <c r="B19" s="5" t="s">
        <v>18</v>
      </c>
      <c r="C19" s="2">
        <v>25</v>
      </c>
      <c r="D19" s="2">
        <v>0.64</v>
      </c>
      <c r="E19" s="2">
        <v>0.74</v>
      </c>
      <c r="F19" s="2">
        <v>4.63</v>
      </c>
      <c r="G19" s="3">
        <v>32.61</v>
      </c>
      <c r="H19" s="14" t="s">
        <v>19</v>
      </c>
    </row>
    <row r="20" spans="1:8" x14ac:dyDescent="0.3">
      <c r="A20" s="12"/>
      <c r="B20" s="1" t="s">
        <v>22</v>
      </c>
      <c r="C20" s="2">
        <f>SUM(C14:C19)</f>
        <v>609</v>
      </c>
      <c r="D20" s="2">
        <f t="shared" ref="D20:G20" si="2">SUM(D14:D19)</f>
        <v>18.715</v>
      </c>
      <c r="E20" s="2">
        <f t="shared" si="2"/>
        <v>25.23</v>
      </c>
      <c r="F20" s="2">
        <f t="shared" si="2"/>
        <v>103.759</v>
      </c>
      <c r="G20" s="2">
        <f t="shared" si="2"/>
        <v>650.56899999999996</v>
      </c>
      <c r="H20" s="14"/>
    </row>
    <row r="21" spans="1:8" x14ac:dyDescent="0.3">
      <c r="A21" s="12" t="s">
        <v>23</v>
      </c>
      <c r="H21" s="14"/>
    </row>
    <row r="22" spans="1:8" x14ac:dyDescent="0.3">
      <c r="A22" s="12"/>
      <c r="B22" s="5" t="s">
        <v>70</v>
      </c>
      <c r="C22" s="2">
        <v>180</v>
      </c>
      <c r="D22" s="2">
        <v>0</v>
      </c>
      <c r="E22" s="2">
        <v>0</v>
      </c>
      <c r="F22" s="2">
        <v>0</v>
      </c>
      <c r="G22" s="3">
        <v>0</v>
      </c>
      <c r="H22" s="14" t="s">
        <v>45</v>
      </c>
    </row>
    <row r="23" spans="1:8" x14ac:dyDescent="0.3">
      <c r="A23" s="12"/>
      <c r="B23" s="20" t="s">
        <v>71</v>
      </c>
      <c r="C23" s="21">
        <v>12</v>
      </c>
      <c r="D23" s="21">
        <v>1.41</v>
      </c>
      <c r="E23" s="21">
        <v>1.5840000000000001</v>
      </c>
      <c r="F23" s="21">
        <v>15.18</v>
      </c>
      <c r="G23" s="22">
        <v>91.512</v>
      </c>
      <c r="H23" s="23">
        <v>11</v>
      </c>
    </row>
    <row r="24" spans="1:8" x14ac:dyDescent="0.3">
      <c r="A24" s="12"/>
      <c r="B24" s="1" t="s">
        <v>24</v>
      </c>
      <c r="C24" s="2">
        <f>SUM(C22:C23)</f>
        <v>192</v>
      </c>
      <c r="D24" s="2">
        <f t="shared" ref="D24:G24" si="3">SUM(D22:D23)</f>
        <v>1.41</v>
      </c>
      <c r="E24" s="2">
        <f t="shared" si="3"/>
        <v>1.5840000000000001</v>
      </c>
      <c r="F24" s="2">
        <f t="shared" si="3"/>
        <v>15.18</v>
      </c>
      <c r="G24" s="2">
        <f t="shared" si="3"/>
        <v>91.512</v>
      </c>
      <c r="H24" s="14"/>
    </row>
    <row r="25" spans="1:8" x14ac:dyDescent="0.3">
      <c r="A25" s="12" t="s">
        <v>25</v>
      </c>
      <c r="H25" s="14"/>
    </row>
    <row r="26" spans="1:8" x14ac:dyDescent="0.3">
      <c r="A26" s="12"/>
      <c r="B26" s="5" t="s">
        <v>73</v>
      </c>
      <c r="C26" s="2">
        <v>215</v>
      </c>
      <c r="D26" s="2">
        <v>5.16</v>
      </c>
      <c r="E26" s="2">
        <v>7.1680000000000001</v>
      </c>
      <c r="F26" s="2">
        <v>22</v>
      </c>
      <c r="G26" s="3">
        <v>648</v>
      </c>
      <c r="H26" s="14" t="s">
        <v>74</v>
      </c>
    </row>
    <row r="27" spans="1:8" x14ac:dyDescent="0.3">
      <c r="A27" s="12"/>
      <c r="B27" s="5" t="s">
        <v>50</v>
      </c>
      <c r="C27" s="2">
        <v>180</v>
      </c>
      <c r="D27" s="2">
        <v>0.2</v>
      </c>
      <c r="E27" s="2">
        <v>0.1</v>
      </c>
      <c r="F27" s="2">
        <v>6.6</v>
      </c>
      <c r="G27" s="3">
        <v>49</v>
      </c>
      <c r="H27" s="14" t="s">
        <v>51</v>
      </c>
    </row>
    <row r="28" spans="1:8" x14ac:dyDescent="0.3">
      <c r="A28" s="12"/>
      <c r="B28" s="5" t="s">
        <v>72</v>
      </c>
      <c r="C28" s="2">
        <v>90</v>
      </c>
      <c r="D28" s="2">
        <v>2.0339999999999998</v>
      </c>
      <c r="E28" s="2">
        <v>0.68400000000000005</v>
      </c>
      <c r="F28" s="2">
        <v>25.65</v>
      </c>
      <c r="G28" s="3">
        <v>127.584</v>
      </c>
      <c r="H28" s="14" t="s">
        <v>26</v>
      </c>
    </row>
    <row r="29" spans="1:8" x14ac:dyDescent="0.3">
      <c r="A29" s="12"/>
      <c r="B29" s="5" t="s">
        <v>16</v>
      </c>
      <c r="C29" s="2">
        <v>20</v>
      </c>
      <c r="D29" s="2">
        <v>2.16</v>
      </c>
      <c r="E29" s="2">
        <v>0.88</v>
      </c>
      <c r="F29" s="2">
        <v>6.8</v>
      </c>
      <c r="G29" s="3">
        <v>31.68</v>
      </c>
      <c r="H29" s="14" t="s">
        <v>17</v>
      </c>
    </row>
    <row r="30" spans="1:8" x14ac:dyDescent="0.3">
      <c r="A30" s="12"/>
      <c r="B30" s="1" t="s">
        <v>27</v>
      </c>
      <c r="C30" s="2">
        <f>SUM(C26:C29)</f>
        <v>505</v>
      </c>
      <c r="D30" s="2">
        <f>SUM(D26:D29)</f>
        <v>9.5540000000000003</v>
      </c>
      <c r="E30" s="2">
        <f>SUM(E26:E29)</f>
        <v>8.8320000000000007</v>
      </c>
      <c r="F30" s="2">
        <f>SUM(F26:F29)</f>
        <v>61.05</v>
      </c>
      <c r="G30" s="2">
        <f>SUM(G26:G29)</f>
        <v>856.26400000000001</v>
      </c>
      <c r="H30" s="14"/>
    </row>
    <row r="31" spans="1:8" x14ac:dyDescent="0.3">
      <c r="A31" s="15" t="s">
        <v>28</v>
      </c>
      <c r="B31" s="16"/>
      <c r="C31" s="17">
        <f>C30+C24+C20+C12+C9</f>
        <v>1696</v>
      </c>
      <c r="D31" s="17">
        <f>D30+D24+D20+D12+D9</f>
        <v>44.97</v>
      </c>
      <c r="E31" s="17">
        <f>E30+E24+E20+E12+E9</f>
        <v>45.331999999999994</v>
      </c>
      <c r="F31" s="17">
        <f>F30+F24+F20+F12+F9</f>
        <v>197.67599999999996</v>
      </c>
      <c r="G31" s="17">
        <f>G30+G24+G20+G12+G9</f>
        <v>1698.9480000000001</v>
      </c>
      <c r="H31" s="19"/>
    </row>
  </sheetData>
  <mergeCells count="6">
    <mergeCell ref="H1:H2"/>
    <mergeCell ref="G1:G2"/>
    <mergeCell ref="C1:C2"/>
    <mergeCell ref="D1:F1"/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САД</vt:lpstr>
      <vt:lpstr>ЯСЛИ</vt:lpstr>
      <vt:lpstr>АЛЛЕРГИЯ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23049PCD8G</dc:creator>
  <cp:lastModifiedBy>Пользователь</cp:lastModifiedBy>
  <dcterms:created xsi:type="dcterms:W3CDTF">2024-01-25T23:27:31Z</dcterms:created>
  <dcterms:modified xsi:type="dcterms:W3CDTF">2025-08-08T10:36:22Z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00cbe7e0d1574afea3657c5a1bfbebb6</vt:lpwstr>
  </property>
</Properties>
</file>