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F7FFFE8A-98BC-440A-A7F5-C3484738F215}" xr6:coauthVersionLast="47" xr6:coauthVersionMax="47" xr10:uidLastSave="{00000000-0000-0000-0000-000000000000}"/>
  <bookViews>
    <workbookView xWindow="1536" yWindow="1536" windowWidth="11808" windowHeight="10212" xr2:uid="{00000000-000D-0000-FFFF-FFFF00000000}"/>
  </bookViews>
  <sheets>
    <sheet name="САД" sheetId="1" r:id="rId1"/>
    <sheet name="ЯСЛИ" sheetId="2" r:id="rId2"/>
    <sheet name="АЛЛЕРГ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G31" i="3" s="1"/>
  <c r="F30" i="3"/>
  <c r="E30" i="3"/>
  <c r="D30" i="3"/>
  <c r="C30" i="3"/>
  <c r="G25" i="3"/>
  <c r="F25" i="3"/>
  <c r="E25" i="3"/>
  <c r="D25" i="3"/>
  <c r="C25" i="3"/>
  <c r="G21" i="3"/>
  <c r="F21" i="3"/>
  <c r="E21" i="3"/>
  <c r="D21" i="3"/>
  <c r="C21" i="3"/>
  <c r="G13" i="3"/>
  <c r="F13" i="3"/>
  <c r="E13" i="3"/>
  <c r="D13" i="3"/>
  <c r="C13" i="3"/>
  <c r="G10" i="3"/>
  <c r="F10" i="3"/>
  <c r="E10" i="3"/>
  <c r="D10" i="3"/>
  <c r="C10" i="3"/>
  <c r="B3" i="3"/>
  <c r="B3" i="2"/>
  <c r="F31" i="3" l="1"/>
  <c r="C31" i="3"/>
  <c r="D31" i="3"/>
  <c r="E31" i="3"/>
</calcChain>
</file>

<file path=xl/sharedStrings.xml><?xml version="1.0" encoding="utf-8"?>
<sst xmlns="http://schemas.openxmlformats.org/spreadsheetml/2006/main" count="157" uniqueCount="71">
  <si>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</si>
  <si>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</si>
  <si>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</si>
  <si>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</si>
  <si>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</si>
  <si>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</si>
  <si>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</si>
  <si>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</si>
  <si>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</si>
  <si>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1, день 4</t>
  </si>
  <si>
    <t>завтрак</t>
  </si>
  <si>
    <t>СУП МОЛОЧНЫЙ С МАКАРОННЫМИ ИЗДЕЛИЯМИ</t>
  </si>
  <si>
    <t>140</t>
  </si>
  <si>
    <t>БУТЕРБРОДЫ С СЫРОМ</t>
  </si>
  <si>
    <t>105</t>
  </si>
  <si>
    <t>КАКАО С МОЛОКОМ</t>
  </si>
  <si>
    <t>397</t>
  </si>
  <si>
    <t>Итого за завтрак</t>
  </si>
  <si>
    <t>завтрак № 2</t>
  </si>
  <si>
    <t>СОК ФРУКТОВЫЙ ЯБЛОЧНЫЙ</t>
  </si>
  <si>
    <t>501</t>
  </si>
  <si>
    <t>Итого за завтрак № 2</t>
  </si>
  <si>
    <t>обед</t>
  </si>
  <si>
    <t>СУП КАРТОФЕЛЬНЫЙ С БОБОВЫМИ</t>
  </si>
  <si>
    <t>87</t>
  </si>
  <si>
    <t>ПЕЧЕНЬ ГОВЯЖЬЯ ПО-СТРОГАНОВСКИ</t>
  </si>
  <si>
    <t>408</t>
  </si>
  <si>
    <t>Рис отварной</t>
  </si>
  <si>
    <t>304</t>
  </si>
  <si>
    <t>Компот из сушеных фруктов</t>
  </si>
  <si>
    <t>54-3хн-2020</t>
  </si>
  <si>
    <t>ХЛЕБ ПШЕНИЧНЫЙ</t>
  </si>
  <si>
    <t>1</t>
  </si>
  <si>
    <t>Хлеб Бородинский</t>
  </si>
  <si>
    <t>3</t>
  </si>
  <si>
    <t>Соль пищевая йодированная (сад)</t>
  </si>
  <si>
    <t>1с</t>
  </si>
  <si>
    <t>Итого за обед</t>
  </si>
  <si>
    <t>полдник</t>
  </si>
  <si>
    <t>Груша</t>
  </si>
  <si>
    <t>338</t>
  </si>
  <si>
    <t>Булочка школьная</t>
  </si>
  <si>
    <t>593</t>
  </si>
  <si>
    <t>Кисель из свежих ягод</t>
  </si>
  <si>
    <t>518</t>
  </si>
  <si>
    <t>Итого за полдник</t>
  </si>
  <si>
    <t>ужин</t>
  </si>
  <si>
    <t xml:space="preserve">Рагу из овощей </t>
  </si>
  <si>
    <t>77</t>
  </si>
  <si>
    <t>Чай с сахаром (САД)</t>
  </si>
  <si>
    <t>381/1</t>
  </si>
  <si>
    <t>Итого за ужин</t>
  </si>
  <si>
    <t>Итого за день</t>
  </si>
  <si>
    <t>КАКАО С МОЛОКОМ (ЯСЛИ)</t>
  </si>
  <si>
    <t>397/1</t>
  </si>
  <si>
    <t>Напиток из сока плодово-ягодного</t>
  </si>
  <si>
    <t>1460</t>
  </si>
  <si>
    <t>Соль пищевая йодированная (ясли)</t>
  </si>
  <si>
    <t>Чай с сахаром (ясли)</t>
  </si>
  <si>
    <t>381</t>
  </si>
  <si>
    <t>МАКАРОННЫЕ ИЗДЕЛИЯ ОТВАРНЫЕ</t>
  </si>
  <si>
    <t>Яйцо вареное</t>
  </si>
  <si>
    <t>Батон нарезной</t>
  </si>
  <si>
    <t>ЧАЙ С ЛИМОНОМ</t>
  </si>
  <si>
    <t>412/1</t>
  </si>
  <si>
    <t>ПЕЧЕНЬЕ ОВСЯНОЕ</t>
  </si>
  <si>
    <t>НАПИТОК БРУСНИЧНЫЙ</t>
  </si>
  <si>
    <t>Рис отварной с маслом растительным</t>
  </si>
  <si>
    <t>54-22г-2020</t>
  </si>
  <si>
    <t>Чай с сахаром</t>
  </si>
  <si>
    <t>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</si>
</sst>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indexed="64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D3D3D3"/>
        <bgColor rgb="FFD3D3D3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B1" zoomScale="112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9" t="s">
        <v>0</v>
      </c>
      <c r="B1" s="29" t="s">
        <v>1</v>
      </c>
      <c r="C1" s="30" t="s">
        <v>2</v>
      </c>
      <c r="D1" s="30" t="s">
        <v>3</v>
      </c>
      <c r="E1" s="30"/>
      <c r="F1" s="30"/>
      <c r="G1" s="31" t="s">
        <v>4</v>
      </c>
      <c r="H1" s="28" t="s">
        <v>5</v>
      </c>
    </row>
    <row r="2" spans="1:8" x14ac:dyDescent="0.3">
      <c r="A2" s="29"/>
      <c r="B2" s="29"/>
      <c r="C2" s="30"/>
      <c r="D2" s="2" t="s">
        <v>6</v>
      </c>
      <c r="E2" s="2" t="s">
        <v>7</v>
      </c>
      <c r="F2" s="2" t="s">
        <v>8</v>
      </c>
      <c r="G2" s="31"/>
      <c r="H2" s="28"/>
    </row>
    <row r="3" spans="1:8" x14ac:dyDescent="0.3">
      <c r="A3" s="5" t="s">
        <v>9</v>
      </c>
      <c r="B3" s="6" t="s">
        <v>70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ht="28.8" x14ac:dyDescent="0.3">
      <c r="A5" s="12"/>
      <c r="B5" s="13" t="s">
        <v>11</v>
      </c>
      <c r="C5" s="2">
        <v>200</v>
      </c>
      <c r="D5" s="2">
        <v>6.25</v>
      </c>
      <c r="E5" s="2">
        <v>5.4</v>
      </c>
      <c r="F5" s="2">
        <v>23.2</v>
      </c>
      <c r="G5" s="3">
        <v>146.19999999999999</v>
      </c>
      <c r="H5" s="14" t="s">
        <v>12</v>
      </c>
    </row>
    <row r="6" spans="1:8" x14ac:dyDescent="0.3">
      <c r="A6" s="12"/>
      <c r="B6" s="13" t="s">
        <v>13</v>
      </c>
      <c r="C6" s="2">
        <v>40</v>
      </c>
      <c r="D6" s="2">
        <v>2.2999999999999998</v>
      </c>
      <c r="E6" s="2">
        <v>1.5</v>
      </c>
      <c r="F6" s="2">
        <v>35.1</v>
      </c>
      <c r="G6" s="3">
        <v>130.5</v>
      </c>
      <c r="H6" s="14" t="s">
        <v>14</v>
      </c>
    </row>
    <row r="7" spans="1:8" x14ac:dyDescent="0.3">
      <c r="A7" s="12"/>
      <c r="B7" s="13" t="s">
        <v>15</v>
      </c>
      <c r="C7" s="2">
        <v>200</v>
      </c>
      <c r="D7" s="2">
        <v>4.7</v>
      </c>
      <c r="E7" s="2">
        <v>4.3</v>
      </c>
      <c r="F7" s="2">
        <v>18.600000000000001</v>
      </c>
      <c r="G7" s="3">
        <v>110</v>
      </c>
      <c r="H7" s="14" t="s">
        <v>16</v>
      </c>
    </row>
    <row r="8" spans="1:8" x14ac:dyDescent="0.3">
      <c r="A8" s="12"/>
      <c r="B8" s="1" t="s">
        <v>17</v>
      </c>
      <c r="C8" s="2">
        <v>440</v>
      </c>
      <c r="D8" s="2">
        <v>13.25</v>
      </c>
      <c r="E8" s="2">
        <v>11.2</v>
      </c>
      <c r="F8" s="2">
        <v>76.900000000000006</v>
      </c>
      <c r="G8" s="3">
        <v>386.7</v>
      </c>
      <c r="H8" s="14"/>
    </row>
    <row r="9" spans="1:8" x14ac:dyDescent="0.3">
      <c r="A9" s="12" t="s">
        <v>18</v>
      </c>
      <c r="H9" s="14"/>
    </row>
    <row r="10" spans="1:8" x14ac:dyDescent="0.3">
      <c r="A10" s="12"/>
      <c r="B10" s="13" t="s">
        <v>19</v>
      </c>
      <c r="C10" s="2">
        <v>100</v>
      </c>
      <c r="D10" s="2">
        <v>0.5</v>
      </c>
      <c r="E10" s="2">
        <v>0</v>
      </c>
      <c r="F10" s="2">
        <v>12.7</v>
      </c>
      <c r="G10" s="3">
        <v>55</v>
      </c>
      <c r="H10" s="14" t="s">
        <v>20</v>
      </c>
    </row>
    <row r="11" spans="1:8" x14ac:dyDescent="0.3">
      <c r="A11" s="12"/>
      <c r="B11" s="1" t="s">
        <v>21</v>
      </c>
      <c r="C11" s="2">
        <v>100</v>
      </c>
      <c r="D11" s="2">
        <v>0.5</v>
      </c>
      <c r="F11" s="2">
        <v>12.7</v>
      </c>
      <c r="G11" s="3">
        <v>55</v>
      </c>
      <c r="H11" s="14"/>
    </row>
    <row r="12" spans="1:8" x14ac:dyDescent="0.3">
      <c r="A12" s="12" t="s">
        <v>22</v>
      </c>
      <c r="H12" s="14"/>
    </row>
    <row r="13" spans="1:8" x14ac:dyDescent="0.3">
      <c r="A13" s="12"/>
      <c r="B13" s="13" t="s">
        <v>23</v>
      </c>
      <c r="C13" s="2">
        <v>180</v>
      </c>
      <c r="D13" s="2">
        <v>4.0679999999999996</v>
      </c>
      <c r="E13" s="2">
        <v>2.7450000000000001</v>
      </c>
      <c r="F13" s="2">
        <v>21.24</v>
      </c>
      <c r="G13" s="3">
        <v>113.67</v>
      </c>
      <c r="H13" s="14" t="s">
        <v>24</v>
      </c>
    </row>
    <row r="14" spans="1:8" x14ac:dyDescent="0.3">
      <c r="A14" s="12"/>
      <c r="B14" s="13" t="s">
        <v>25</v>
      </c>
      <c r="C14" s="2">
        <v>115</v>
      </c>
      <c r="D14" s="2">
        <v>8.23</v>
      </c>
      <c r="E14" s="2">
        <v>10.948</v>
      </c>
      <c r="F14" s="2">
        <v>5.6</v>
      </c>
      <c r="G14" s="3">
        <v>106.62</v>
      </c>
      <c r="H14" s="14" t="s">
        <v>26</v>
      </c>
    </row>
    <row r="15" spans="1:8" x14ac:dyDescent="0.3">
      <c r="A15" s="12"/>
      <c r="B15" s="13" t="s">
        <v>27</v>
      </c>
      <c r="C15" s="2">
        <v>100</v>
      </c>
      <c r="D15" s="2">
        <v>2.25</v>
      </c>
      <c r="E15" s="2">
        <v>6.33</v>
      </c>
      <c r="F15" s="2">
        <v>21.6</v>
      </c>
      <c r="G15" s="3">
        <v>145</v>
      </c>
      <c r="H15" s="14" t="s">
        <v>28</v>
      </c>
    </row>
    <row r="16" spans="1:8" x14ac:dyDescent="0.3">
      <c r="A16" s="12"/>
      <c r="B16" s="13" t="s">
        <v>29</v>
      </c>
      <c r="C16" s="2">
        <v>180</v>
      </c>
      <c r="D16" s="2">
        <v>0.72</v>
      </c>
      <c r="E16" s="2">
        <v>0.18</v>
      </c>
      <c r="F16" s="2">
        <v>23.13</v>
      </c>
      <c r="G16" s="3">
        <v>97.29</v>
      </c>
      <c r="H16" s="14" t="s">
        <v>30</v>
      </c>
    </row>
    <row r="17" spans="1:8" x14ac:dyDescent="0.3">
      <c r="A17" s="12"/>
      <c r="B17" s="13" t="s">
        <v>31</v>
      </c>
      <c r="C17" s="2">
        <v>30</v>
      </c>
      <c r="D17" s="2">
        <v>3.24</v>
      </c>
      <c r="E17" s="2">
        <v>1.32</v>
      </c>
      <c r="F17" s="2">
        <v>10.199999999999999</v>
      </c>
      <c r="G17" s="3">
        <v>47.52</v>
      </c>
      <c r="H17" s="14" t="s">
        <v>32</v>
      </c>
    </row>
    <row r="18" spans="1:8" x14ac:dyDescent="0.3">
      <c r="A18" s="12"/>
      <c r="B18" s="13" t="s">
        <v>33</v>
      </c>
      <c r="C18" s="2">
        <v>50</v>
      </c>
      <c r="D18" s="2">
        <v>1.28</v>
      </c>
      <c r="E18" s="2">
        <v>1.48</v>
      </c>
      <c r="F18" s="2">
        <v>9.26</v>
      </c>
      <c r="G18" s="3">
        <v>65.22</v>
      </c>
      <c r="H18" s="14" t="s">
        <v>34</v>
      </c>
    </row>
    <row r="19" spans="1:8" x14ac:dyDescent="0.3">
      <c r="A19" s="12"/>
      <c r="B19" s="13" t="s">
        <v>35</v>
      </c>
      <c r="C19" s="2">
        <v>5</v>
      </c>
      <c r="D19" s="2">
        <v>0</v>
      </c>
      <c r="E19" s="2">
        <v>0</v>
      </c>
      <c r="F19" s="2">
        <v>0</v>
      </c>
      <c r="G19" s="3">
        <v>0</v>
      </c>
      <c r="H19" s="14" t="s">
        <v>36</v>
      </c>
    </row>
    <row r="20" spans="1:8" x14ac:dyDescent="0.3">
      <c r="A20" s="12"/>
      <c r="B20" s="1" t="s">
        <v>37</v>
      </c>
      <c r="C20" s="2">
        <v>660</v>
      </c>
      <c r="D20" s="2">
        <v>19.788</v>
      </c>
      <c r="E20" s="2">
        <v>23.003</v>
      </c>
      <c r="F20" s="2">
        <v>91.03</v>
      </c>
      <c r="G20" s="3">
        <v>575.32000000000005</v>
      </c>
      <c r="H20" s="14"/>
    </row>
    <row r="21" spans="1:8" x14ac:dyDescent="0.3">
      <c r="A21" s="12" t="s">
        <v>38</v>
      </c>
      <c r="H21" s="14"/>
    </row>
    <row r="22" spans="1:8" x14ac:dyDescent="0.3">
      <c r="A22" s="12"/>
      <c r="B22" s="13" t="s">
        <v>39</v>
      </c>
      <c r="C22" s="2">
        <v>75</v>
      </c>
      <c r="D22" s="2">
        <v>1.131</v>
      </c>
      <c r="E22" s="2">
        <v>0.38100000000000001</v>
      </c>
      <c r="F22" s="2">
        <v>14.25</v>
      </c>
      <c r="G22" s="3">
        <v>70.881</v>
      </c>
      <c r="H22" s="14" t="s">
        <v>40</v>
      </c>
    </row>
    <row r="23" spans="1:8" x14ac:dyDescent="0.3">
      <c r="A23" s="12"/>
      <c r="B23" s="13" t="s">
        <v>41</v>
      </c>
      <c r="C23" s="2">
        <v>40</v>
      </c>
      <c r="D23" s="2">
        <v>4.6470000000000002</v>
      </c>
      <c r="E23" s="2">
        <v>4.734</v>
      </c>
      <c r="F23" s="2">
        <v>12.933999999999999</v>
      </c>
      <c r="G23" s="3">
        <v>123.53400000000001</v>
      </c>
      <c r="H23" s="14" t="s">
        <v>42</v>
      </c>
    </row>
    <row r="24" spans="1:8" x14ac:dyDescent="0.3">
      <c r="A24" s="12"/>
      <c r="B24" s="13" t="s">
        <v>43</v>
      </c>
      <c r="C24" s="2">
        <v>200</v>
      </c>
      <c r="D24" s="2">
        <v>0.223</v>
      </c>
      <c r="E24" s="2">
        <v>0.112</v>
      </c>
      <c r="F24" s="2">
        <v>13.778</v>
      </c>
      <c r="G24" s="3">
        <v>57</v>
      </c>
      <c r="H24" s="14" t="s">
        <v>44</v>
      </c>
    </row>
    <row r="25" spans="1:8" x14ac:dyDescent="0.3">
      <c r="A25" s="12"/>
      <c r="B25" s="1" t="s">
        <v>45</v>
      </c>
      <c r="C25" s="2">
        <v>315</v>
      </c>
      <c r="D25" s="2">
        <v>6.0010000000000003</v>
      </c>
      <c r="E25" s="2">
        <v>5.2270000000000003</v>
      </c>
      <c r="F25" s="2">
        <v>40.962000000000003</v>
      </c>
      <c r="G25" s="3">
        <v>251.41499999999999</v>
      </c>
      <c r="H25" s="14"/>
    </row>
    <row r="26" spans="1:8" x14ac:dyDescent="0.3">
      <c r="A26" s="12" t="s">
        <v>46</v>
      </c>
      <c r="H26" s="14"/>
    </row>
    <row r="27" spans="1:8" x14ac:dyDescent="0.3">
      <c r="A27" s="12"/>
      <c r="B27" s="13" t="s">
        <v>47</v>
      </c>
      <c r="C27" s="2">
        <v>230</v>
      </c>
      <c r="D27" s="2">
        <v>3.7719999999999998</v>
      </c>
      <c r="E27" s="2">
        <v>4.907</v>
      </c>
      <c r="F27" s="2">
        <v>28.52</v>
      </c>
      <c r="G27" s="3">
        <v>194.42699999999999</v>
      </c>
      <c r="H27" s="14" t="s">
        <v>48</v>
      </c>
    </row>
    <row r="28" spans="1:8" x14ac:dyDescent="0.3">
      <c r="A28" s="12"/>
      <c r="B28" s="13" t="s">
        <v>49</v>
      </c>
      <c r="C28" s="2">
        <v>200</v>
      </c>
      <c r="D28" s="2">
        <v>0</v>
      </c>
      <c r="E28" s="2">
        <v>0</v>
      </c>
      <c r="F28" s="2">
        <v>0</v>
      </c>
      <c r="G28" s="3">
        <v>0</v>
      </c>
      <c r="H28" s="14" t="s">
        <v>50</v>
      </c>
    </row>
    <row r="29" spans="1:8" x14ac:dyDescent="0.3">
      <c r="A29" s="12"/>
      <c r="B29" s="13" t="s">
        <v>31</v>
      </c>
      <c r="C29" s="2">
        <v>25</v>
      </c>
      <c r="D29" s="2">
        <v>2.7</v>
      </c>
      <c r="E29" s="2">
        <v>1.1000000000000001</v>
      </c>
      <c r="F29" s="2">
        <v>8.5</v>
      </c>
      <c r="G29" s="3">
        <v>39.6</v>
      </c>
      <c r="H29" s="14" t="s">
        <v>32</v>
      </c>
    </row>
    <row r="30" spans="1:8" x14ac:dyDescent="0.3">
      <c r="A30" s="12"/>
      <c r="B30" s="1" t="s">
        <v>51</v>
      </c>
      <c r="C30" s="2">
        <v>455</v>
      </c>
      <c r="D30" s="2">
        <v>6.4720000000000004</v>
      </c>
      <c r="E30" s="2">
        <v>6.0069999999999997</v>
      </c>
      <c r="F30" s="2">
        <v>37.020000000000003</v>
      </c>
      <c r="G30" s="3">
        <v>234.02699999999999</v>
      </c>
      <c r="H30" s="14"/>
    </row>
    <row r="31" spans="1:8" x14ac:dyDescent="0.3">
      <c r="A31" s="15" t="s">
        <v>52</v>
      </c>
      <c r="B31" s="16"/>
      <c r="C31" s="17">
        <v>1970</v>
      </c>
      <c r="D31" s="17">
        <v>46.011000000000003</v>
      </c>
      <c r="E31" s="17">
        <v>45.436999999999998</v>
      </c>
      <c r="F31" s="17">
        <v>258.61200000000002</v>
      </c>
      <c r="G31" s="18">
        <v>1502.462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zoomScale="85" workbookViewId="0">
      <selection activeCell="B4" sqref="B4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4140625" style="4" customWidth="1"/>
  </cols>
  <sheetData>
    <row r="1" spans="1:8" x14ac:dyDescent="0.3">
      <c r="A1" s="29" t="s">
        <v>0</v>
      </c>
      <c r="B1" s="29" t="s">
        <v>1</v>
      </c>
      <c r="C1" s="30" t="s">
        <v>2</v>
      </c>
      <c r="D1" s="30" t="s">
        <v>3</v>
      </c>
      <c r="E1" s="30"/>
      <c r="F1" s="30"/>
      <c r="G1" s="31" t="s">
        <v>4</v>
      </c>
      <c r="H1" s="28" t="s">
        <v>5</v>
      </c>
    </row>
    <row r="2" spans="1:8" x14ac:dyDescent="0.3">
      <c r="A2" s="29"/>
      <c r="B2" s="29"/>
      <c r="C2" s="30"/>
      <c r="D2" s="2" t="s">
        <v>6</v>
      </c>
      <c r="E2" s="2" t="s">
        <v>7</v>
      </c>
      <c r="F2" s="2" t="s">
        <v>8</v>
      </c>
      <c r="G2" s="31"/>
      <c r="H2" s="28"/>
    </row>
    <row r="3" spans="1:8" x14ac:dyDescent="0.3">
      <c r="A3" s="5" t="s">
        <v>9</v>
      </c>
      <c r="B3" s="6" t="str">
        <f>САД!B3</f>
        <v>###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ht="28.8" x14ac:dyDescent="0.3">
      <c r="A5" s="12"/>
      <c r="B5" s="13" t="s">
        <v>11</v>
      </c>
      <c r="C5" s="2">
        <v>150</v>
      </c>
      <c r="D5" s="2">
        <v>4.6879999999999997</v>
      </c>
      <c r="E5" s="2">
        <v>4.05</v>
      </c>
      <c r="F5" s="2">
        <v>17.399999999999999</v>
      </c>
      <c r="G5" s="3">
        <v>109.65</v>
      </c>
      <c r="H5" s="14" t="s">
        <v>12</v>
      </c>
    </row>
    <row r="6" spans="1:8" x14ac:dyDescent="0.3">
      <c r="A6" s="12"/>
      <c r="B6" s="13" t="s">
        <v>13</v>
      </c>
      <c r="C6" s="2">
        <v>28</v>
      </c>
      <c r="D6" s="2">
        <v>1.61</v>
      </c>
      <c r="E6" s="2">
        <v>1.05</v>
      </c>
      <c r="F6" s="2">
        <v>24.57</v>
      </c>
      <c r="G6" s="3">
        <v>91.35</v>
      </c>
      <c r="H6" s="14" t="s">
        <v>14</v>
      </c>
    </row>
    <row r="7" spans="1:8" x14ac:dyDescent="0.3">
      <c r="A7" s="12"/>
      <c r="B7" s="13" t="s">
        <v>53</v>
      </c>
      <c r="C7" s="2">
        <v>180</v>
      </c>
      <c r="D7" s="2">
        <v>0</v>
      </c>
      <c r="E7" s="2">
        <v>0</v>
      </c>
      <c r="F7" s="2">
        <v>0</v>
      </c>
      <c r="G7" s="3">
        <v>0</v>
      </c>
      <c r="H7" s="14" t="s">
        <v>54</v>
      </c>
    </row>
    <row r="8" spans="1:8" x14ac:dyDescent="0.3">
      <c r="A8" s="12"/>
      <c r="B8" s="1" t="s">
        <v>17</v>
      </c>
      <c r="C8" s="2">
        <v>358</v>
      </c>
      <c r="D8" s="2">
        <v>6.298</v>
      </c>
      <c r="E8" s="2">
        <v>5.0999999999999996</v>
      </c>
      <c r="F8" s="2">
        <v>41.97</v>
      </c>
      <c r="G8" s="3">
        <v>201</v>
      </c>
      <c r="H8" s="14"/>
    </row>
    <row r="9" spans="1:8" x14ac:dyDescent="0.3">
      <c r="A9" s="12" t="s">
        <v>18</v>
      </c>
      <c r="H9" s="14"/>
    </row>
    <row r="10" spans="1:8" x14ac:dyDescent="0.3">
      <c r="A10" s="12"/>
      <c r="B10" s="13" t="s">
        <v>55</v>
      </c>
      <c r="C10" s="2">
        <v>100</v>
      </c>
      <c r="D10" s="2">
        <v>0.72299999999999998</v>
      </c>
      <c r="E10" s="2">
        <v>0</v>
      </c>
      <c r="F10" s="2">
        <v>13.888999999999999</v>
      </c>
      <c r="G10" s="3">
        <v>58.445</v>
      </c>
      <c r="H10" s="14" t="s">
        <v>56</v>
      </c>
    </row>
    <row r="11" spans="1:8" x14ac:dyDescent="0.3">
      <c r="A11" s="12"/>
      <c r="B11" s="1" t="s">
        <v>21</v>
      </c>
      <c r="C11" s="2">
        <v>100</v>
      </c>
      <c r="D11" s="2">
        <v>0.72299999999999998</v>
      </c>
      <c r="F11" s="2">
        <v>13.888999999999999</v>
      </c>
      <c r="G11" s="3">
        <v>58.445</v>
      </c>
      <c r="H11" s="14"/>
    </row>
    <row r="12" spans="1:8" x14ac:dyDescent="0.3">
      <c r="A12" s="12" t="s">
        <v>22</v>
      </c>
      <c r="H12" s="14"/>
    </row>
    <row r="13" spans="1:8" x14ac:dyDescent="0.3">
      <c r="A13" s="12"/>
      <c r="B13" s="13" t="s">
        <v>23</v>
      </c>
      <c r="C13" s="2">
        <v>150</v>
      </c>
      <c r="D13" s="2">
        <v>3.39</v>
      </c>
      <c r="E13" s="2">
        <v>2.2879999999999998</v>
      </c>
      <c r="F13" s="2">
        <v>17.7</v>
      </c>
      <c r="G13" s="3">
        <v>94.724999999999994</v>
      </c>
      <c r="H13" s="14" t="s">
        <v>24</v>
      </c>
    </row>
    <row r="14" spans="1:8" x14ac:dyDescent="0.3">
      <c r="A14" s="12"/>
      <c r="B14" s="13" t="s">
        <v>25</v>
      </c>
      <c r="C14" s="2">
        <v>95</v>
      </c>
      <c r="D14" s="2">
        <v>6.7990000000000004</v>
      </c>
      <c r="E14" s="2">
        <v>9.0440000000000005</v>
      </c>
      <c r="F14" s="2">
        <v>4.6269999999999998</v>
      </c>
      <c r="G14" s="3">
        <v>88.078000000000003</v>
      </c>
      <c r="H14" s="14" t="s">
        <v>26</v>
      </c>
    </row>
    <row r="15" spans="1:8" x14ac:dyDescent="0.3">
      <c r="A15" s="12"/>
      <c r="B15" s="13" t="s">
        <v>27</v>
      </c>
      <c r="C15" s="2">
        <v>60</v>
      </c>
      <c r="D15" s="2">
        <v>1.35</v>
      </c>
      <c r="E15" s="2">
        <v>3.798</v>
      </c>
      <c r="F15" s="2">
        <v>12.96</v>
      </c>
      <c r="G15" s="3">
        <v>87</v>
      </c>
      <c r="H15" s="14" t="s">
        <v>28</v>
      </c>
    </row>
    <row r="16" spans="1:8" x14ac:dyDescent="0.3">
      <c r="A16" s="12"/>
      <c r="B16" s="13" t="s">
        <v>29</v>
      </c>
      <c r="C16" s="2">
        <v>150</v>
      </c>
      <c r="D16" s="2">
        <v>0.6</v>
      </c>
      <c r="E16" s="2">
        <v>0.15</v>
      </c>
      <c r="F16" s="2">
        <v>19.274999999999999</v>
      </c>
      <c r="G16" s="3">
        <v>81.075000000000003</v>
      </c>
      <c r="H16" s="14" t="s">
        <v>30</v>
      </c>
    </row>
    <row r="17" spans="1:8" x14ac:dyDescent="0.3">
      <c r="A17" s="12"/>
      <c r="B17" s="13" t="s">
        <v>31</v>
      </c>
      <c r="C17" s="2">
        <v>20</v>
      </c>
      <c r="D17" s="2">
        <v>2.16</v>
      </c>
      <c r="E17" s="2">
        <v>0.88</v>
      </c>
      <c r="F17" s="2">
        <v>6.8</v>
      </c>
      <c r="G17" s="3">
        <v>31.68</v>
      </c>
      <c r="H17" s="14" t="s">
        <v>32</v>
      </c>
    </row>
    <row r="18" spans="1:8" x14ac:dyDescent="0.3">
      <c r="A18" s="12"/>
      <c r="B18" s="13" t="s">
        <v>33</v>
      </c>
      <c r="C18" s="2">
        <v>40</v>
      </c>
      <c r="D18" s="2">
        <v>1.024</v>
      </c>
      <c r="E18" s="2">
        <v>1.1839999999999999</v>
      </c>
      <c r="F18" s="2">
        <v>7.4080000000000004</v>
      </c>
      <c r="G18" s="3">
        <v>52.176000000000002</v>
      </c>
      <c r="H18" s="14" t="s">
        <v>34</v>
      </c>
    </row>
    <row r="19" spans="1:8" x14ac:dyDescent="0.3">
      <c r="A19" s="12"/>
      <c r="B19" s="13" t="s">
        <v>57</v>
      </c>
      <c r="C19" s="2">
        <v>3</v>
      </c>
      <c r="D19" s="2">
        <v>0</v>
      </c>
      <c r="E19" s="2">
        <v>0</v>
      </c>
      <c r="F19" s="2">
        <v>0</v>
      </c>
      <c r="G19" s="3">
        <v>0</v>
      </c>
      <c r="H19" s="14" t="s">
        <v>36</v>
      </c>
    </row>
    <row r="20" spans="1:8" x14ac:dyDescent="0.3">
      <c r="A20" s="12"/>
      <c r="B20" s="1" t="s">
        <v>37</v>
      </c>
      <c r="C20" s="2">
        <v>518</v>
      </c>
      <c r="D20" s="2">
        <v>15.323</v>
      </c>
      <c r="E20" s="2">
        <v>17.344000000000001</v>
      </c>
      <c r="F20" s="2">
        <v>68.77</v>
      </c>
      <c r="G20" s="3">
        <v>434.73399999999998</v>
      </c>
      <c r="H20" s="14"/>
    </row>
    <row r="21" spans="1:8" x14ac:dyDescent="0.3">
      <c r="A21" s="12" t="s">
        <v>38</v>
      </c>
      <c r="H21" s="14"/>
    </row>
    <row r="22" spans="1:8" x14ac:dyDescent="0.3">
      <c r="A22" s="12"/>
      <c r="B22" s="13" t="s">
        <v>39</v>
      </c>
      <c r="C22" s="2">
        <v>50</v>
      </c>
      <c r="D22" s="2">
        <v>0.754</v>
      </c>
      <c r="E22" s="2">
        <v>0.254</v>
      </c>
      <c r="F22" s="2">
        <v>9.5</v>
      </c>
      <c r="G22" s="3">
        <v>47.253999999999998</v>
      </c>
      <c r="H22" s="14" t="s">
        <v>40</v>
      </c>
    </row>
    <row r="23" spans="1:8" x14ac:dyDescent="0.3">
      <c r="A23" s="12"/>
      <c r="B23" s="13" t="s">
        <v>41</v>
      </c>
      <c r="C23" s="2">
        <v>50</v>
      </c>
      <c r="D23" s="2">
        <v>5.8090000000000002</v>
      </c>
      <c r="E23" s="2">
        <v>5.9169999999999998</v>
      </c>
      <c r="F23" s="2">
        <v>16.167000000000002</v>
      </c>
      <c r="G23" s="3">
        <v>154.417</v>
      </c>
      <c r="H23" s="14" t="s">
        <v>42</v>
      </c>
    </row>
    <row r="24" spans="1:8" x14ac:dyDescent="0.3">
      <c r="A24" s="12"/>
      <c r="B24" s="13" t="s">
        <v>43</v>
      </c>
      <c r="C24" s="2">
        <v>130</v>
      </c>
      <c r="D24" s="2">
        <v>0.14499999999999999</v>
      </c>
      <c r="E24" s="2">
        <v>7.2999999999999995E-2</v>
      </c>
      <c r="F24" s="2">
        <v>8.9559999999999995</v>
      </c>
      <c r="G24" s="3">
        <v>37.049999999999997</v>
      </c>
      <c r="H24" s="14" t="s">
        <v>44</v>
      </c>
    </row>
    <row r="25" spans="1:8" x14ac:dyDescent="0.3">
      <c r="A25" s="12"/>
      <c r="B25" s="1" t="s">
        <v>45</v>
      </c>
      <c r="C25" s="2">
        <v>230</v>
      </c>
      <c r="D25" s="2">
        <v>6.7080000000000002</v>
      </c>
      <c r="E25" s="2">
        <v>6.2439999999999998</v>
      </c>
      <c r="F25" s="2">
        <v>34.622999999999998</v>
      </c>
      <c r="G25" s="3">
        <v>238.721</v>
      </c>
      <c r="H25" s="14"/>
    </row>
    <row r="26" spans="1:8" x14ac:dyDescent="0.3">
      <c r="A26" s="12" t="s">
        <v>46</v>
      </c>
      <c r="H26" s="14"/>
    </row>
    <row r="27" spans="1:8" x14ac:dyDescent="0.3">
      <c r="A27" s="12"/>
      <c r="B27" s="13" t="s">
        <v>47</v>
      </c>
      <c r="C27" s="2">
        <v>200</v>
      </c>
      <c r="D27" s="2">
        <v>3.28</v>
      </c>
      <c r="E27" s="2">
        <v>4.2670000000000003</v>
      </c>
      <c r="F27" s="2">
        <v>24.8</v>
      </c>
      <c r="G27" s="3">
        <v>169.06700000000001</v>
      </c>
      <c r="H27" s="14" t="s">
        <v>48</v>
      </c>
    </row>
    <row r="28" spans="1:8" x14ac:dyDescent="0.3">
      <c r="A28" s="12"/>
      <c r="B28" s="13" t="s">
        <v>58</v>
      </c>
      <c r="C28" s="2">
        <v>180</v>
      </c>
      <c r="D28" s="2">
        <v>0</v>
      </c>
      <c r="E28" s="2">
        <v>0</v>
      </c>
      <c r="F28" s="2">
        <v>0</v>
      </c>
      <c r="G28" s="3">
        <v>0</v>
      </c>
      <c r="H28" s="14" t="s">
        <v>59</v>
      </c>
    </row>
    <row r="29" spans="1:8" x14ac:dyDescent="0.3">
      <c r="A29" s="12"/>
      <c r="B29" s="13" t="s">
        <v>31</v>
      </c>
      <c r="C29" s="2">
        <v>20</v>
      </c>
      <c r="D29" s="2">
        <v>2.16</v>
      </c>
      <c r="E29" s="2">
        <v>0.88</v>
      </c>
      <c r="F29" s="2">
        <v>6.8</v>
      </c>
      <c r="G29" s="3">
        <v>31.68</v>
      </c>
      <c r="H29" s="14" t="s">
        <v>32</v>
      </c>
    </row>
    <row r="30" spans="1:8" x14ac:dyDescent="0.3">
      <c r="A30" s="12"/>
      <c r="B30" s="1" t="s">
        <v>51</v>
      </c>
      <c r="C30" s="2">
        <v>400</v>
      </c>
      <c r="D30" s="2">
        <v>5.44</v>
      </c>
      <c r="E30" s="2">
        <v>5.1470000000000002</v>
      </c>
      <c r="F30" s="2">
        <v>31.6</v>
      </c>
      <c r="G30" s="3">
        <v>200.74700000000001</v>
      </c>
      <c r="H30" s="14"/>
    </row>
    <row r="31" spans="1:8" x14ac:dyDescent="0.3">
      <c r="A31" s="15" t="s">
        <v>52</v>
      </c>
      <c r="B31" s="16"/>
      <c r="C31" s="17">
        <v>1606</v>
      </c>
      <c r="D31" s="17">
        <v>34.491999999999997</v>
      </c>
      <c r="E31" s="17">
        <v>33.835000000000001</v>
      </c>
      <c r="F31" s="17">
        <v>190.852</v>
      </c>
      <c r="G31" s="18">
        <v>1133.6469999999999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zoomScale="112" workbookViewId="0">
      <selection activeCell="K29" sqref="K29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9" t="s">
        <v>0</v>
      </c>
      <c r="B1" s="29" t="s">
        <v>1</v>
      </c>
      <c r="C1" s="30" t="s">
        <v>2</v>
      </c>
      <c r="D1" s="30" t="s">
        <v>3</v>
      </c>
      <c r="E1" s="30"/>
      <c r="F1" s="30"/>
      <c r="G1" s="31" t="s">
        <v>4</v>
      </c>
      <c r="H1" s="28" t="s">
        <v>5</v>
      </c>
    </row>
    <row r="2" spans="1:8" x14ac:dyDescent="0.3">
      <c r="A2" s="29"/>
      <c r="B2" s="29"/>
      <c r="C2" s="30"/>
      <c r="D2" s="2" t="s">
        <v>6</v>
      </c>
      <c r="E2" s="2" t="s">
        <v>7</v>
      </c>
      <c r="F2" s="2" t="s">
        <v>8</v>
      </c>
      <c r="G2" s="31"/>
      <c r="H2" s="28"/>
    </row>
    <row r="3" spans="1:8" x14ac:dyDescent="0.3">
      <c r="A3" s="5" t="s">
        <v>9</v>
      </c>
      <c r="B3" s="6" t="str">
        <f>САД!B3</f>
        <v>###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20"/>
    </row>
    <row r="5" spans="1:8" x14ac:dyDescent="0.3">
      <c r="A5" s="12"/>
      <c r="B5" s="21" t="s">
        <v>60</v>
      </c>
      <c r="C5" s="2">
        <v>150</v>
      </c>
      <c r="D5" s="2">
        <v>4.5</v>
      </c>
      <c r="E5" s="2">
        <v>17.875</v>
      </c>
      <c r="F5" s="2">
        <v>24.375</v>
      </c>
      <c r="G5" s="3">
        <v>159.125</v>
      </c>
      <c r="H5" s="22">
        <v>352</v>
      </c>
    </row>
    <row r="6" spans="1:8" x14ac:dyDescent="0.3">
      <c r="A6" s="12"/>
      <c r="B6" s="23" t="s">
        <v>61</v>
      </c>
      <c r="C6" s="2">
        <v>40</v>
      </c>
      <c r="D6" s="2">
        <v>8.3000000000000007</v>
      </c>
      <c r="E6" s="2">
        <v>4.5999999999999996</v>
      </c>
      <c r="F6" s="2">
        <v>5.4</v>
      </c>
      <c r="G6" s="3">
        <v>46</v>
      </c>
      <c r="H6" s="24">
        <v>267</v>
      </c>
    </row>
    <row r="7" spans="1:8" x14ac:dyDescent="0.3">
      <c r="A7" s="12"/>
      <c r="B7" s="23" t="s">
        <v>62</v>
      </c>
      <c r="C7" s="2">
        <v>7</v>
      </c>
      <c r="D7" s="2">
        <v>6.0000000000000001E-3</v>
      </c>
      <c r="E7" s="2">
        <v>0.61099999999999999</v>
      </c>
      <c r="F7" s="2">
        <v>1.2E-2</v>
      </c>
      <c r="G7" s="3">
        <v>5.5529999999999999</v>
      </c>
      <c r="H7" s="24">
        <v>105</v>
      </c>
    </row>
    <row r="8" spans="1:8" x14ac:dyDescent="0.3">
      <c r="A8" s="12"/>
      <c r="B8" s="23" t="s">
        <v>63</v>
      </c>
      <c r="C8" s="2">
        <v>93</v>
      </c>
      <c r="D8" s="25"/>
      <c r="E8" s="25"/>
      <c r="F8" s="25"/>
      <c r="G8" s="26"/>
      <c r="H8" s="24" t="s">
        <v>64</v>
      </c>
    </row>
    <row r="9" spans="1:8" x14ac:dyDescent="0.3">
      <c r="A9" s="12"/>
      <c r="B9" s="23" t="s">
        <v>65</v>
      </c>
      <c r="C9" s="2">
        <v>25</v>
      </c>
      <c r="D9" s="25">
        <v>4.125</v>
      </c>
      <c r="E9" s="25">
        <v>10.375</v>
      </c>
      <c r="F9" s="25">
        <v>20.25</v>
      </c>
      <c r="G9" s="26">
        <v>259.75</v>
      </c>
      <c r="H9" s="2">
        <v>10</v>
      </c>
    </row>
    <row r="10" spans="1:8" x14ac:dyDescent="0.3">
      <c r="A10" s="12"/>
      <c r="B10" s="1" t="s">
        <v>17</v>
      </c>
      <c r="C10" s="2">
        <f>SUM(C5:C8)</f>
        <v>290</v>
      </c>
      <c r="D10" s="2">
        <f>SUM(D5:D8)</f>
        <v>12.806000000000001</v>
      </c>
      <c r="E10" s="2">
        <f>SUM(E5:E8)</f>
        <v>23.086000000000002</v>
      </c>
      <c r="F10" s="2">
        <f>SUM(F5:F8)</f>
        <v>29.786999999999999</v>
      </c>
      <c r="G10" s="2">
        <f>SUM(G5:G8)</f>
        <v>210.678</v>
      </c>
      <c r="H10" s="22"/>
    </row>
    <row r="11" spans="1:8" x14ac:dyDescent="0.3">
      <c r="A11" s="12" t="s">
        <v>18</v>
      </c>
      <c r="H11" s="22"/>
    </row>
    <row r="12" spans="1:8" x14ac:dyDescent="0.3">
      <c r="A12" s="12"/>
      <c r="B12" s="21" t="s">
        <v>66</v>
      </c>
      <c r="C12" s="2">
        <v>113</v>
      </c>
      <c r="D12" s="2">
        <v>5.7000000000000002E-2</v>
      </c>
      <c r="E12" s="2">
        <v>5.7000000000000002E-2</v>
      </c>
      <c r="F12" s="2">
        <v>6.1589999999999998</v>
      </c>
      <c r="G12" s="3">
        <v>25.425000000000001</v>
      </c>
      <c r="H12" s="22">
        <v>498</v>
      </c>
    </row>
    <row r="13" spans="1:8" x14ac:dyDescent="0.3">
      <c r="A13" s="12"/>
      <c r="B13" s="1" t="s">
        <v>21</v>
      </c>
      <c r="C13" s="2">
        <f>SUM(C12)</f>
        <v>113</v>
      </c>
      <c r="D13" s="2">
        <f>SUM(D12)</f>
        <v>5.7000000000000002E-2</v>
      </c>
      <c r="E13" s="2">
        <f>SUM(E12)</f>
        <v>5.7000000000000002E-2</v>
      </c>
      <c r="F13" s="2">
        <f>SUM(F12)</f>
        <v>6.1589999999999998</v>
      </c>
      <c r="G13" s="2">
        <f>SUM(G12)</f>
        <v>25.425000000000001</v>
      </c>
      <c r="H13" s="22"/>
    </row>
    <row r="14" spans="1:8" x14ac:dyDescent="0.3">
      <c r="A14" s="12" t="s">
        <v>22</v>
      </c>
      <c r="H14" s="22"/>
    </row>
    <row r="15" spans="1:8" x14ac:dyDescent="0.3">
      <c r="A15" s="12"/>
      <c r="B15" s="21" t="s">
        <v>23</v>
      </c>
      <c r="C15" s="2">
        <v>180</v>
      </c>
      <c r="D15" s="2">
        <v>4.0679999999999996</v>
      </c>
      <c r="E15" s="2">
        <v>2.7450000000000001</v>
      </c>
      <c r="F15" s="2">
        <v>21.24</v>
      </c>
      <c r="G15" s="3">
        <v>113.67</v>
      </c>
      <c r="H15" s="22" t="s">
        <v>24</v>
      </c>
    </row>
    <row r="16" spans="1:8" x14ac:dyDescent="0.3">
      <c r="A16" s="12"/>
      <c r="B16" s="21" t="s">
        <v>25</v>
      </c>
      <c r="C16" s="2">
        <v>100</v>
      </c>
      <c r="D16" s="2">
        <v>7.157</v>
      </c>
      <c r="E16" s="2">
        <v>9.52</v>
      </c>
      <c r="F16" s="2">
        <v>4.87</v>
      </c>
      <c r="G16" s="3">
        <v>92.713999999999999</v>
      </c>
      <c r="H16" s="22" t="s">
        <v>26</v>
      </c>
    </row>
    <row r="17" spans="1:8" x14ac:dyDescent="0.3">
      <c r="A17" s="12"/>
      <c r="B17" s="21" t="s">
        <v>67</v>
      </c>
      <c r="C17" s="2">
        <v>135</v>
      </c>
      <c r="D17" s="2">
        <v>3.24</v>
      </c>
      <c r="E17" s="2">
        <v>5.67</v>
      </c>
      <c r="F17" s="2">
        <v>34.200000000000003</v>
      </c>
      <c r="G17" s="3">
        <v>200.25</v>
      </c>
      <c r="H17" s="22" t="s">
        <v>68</v>
      </c>
    </row>
    <row r="18" spans="1:8" x14ac:dyDescent="0.3">
      <c r="A18" s="12"/>
      <c r="B18" s="21" t="s">
        <v>29</v>
      </c>
      <c r="C18" s="2">
        <v>180</v>
      </c>
      <c r="D18" s="2">
        <v>0.72</v>
      </c>
      <c r="E18" s="2">
        <v>0.18</v>
      </c>
      <c r="F18" s="2">
        <v>23.13</v>
      </c>
      <c r="G18" s="3">
        <v>97.29</v>
      </c>
      <c r="H18" s="22" t="s">
        <v>30</v>
      </c>
    </row>
    <row r="19" spans="1:8" x14ac:dyDescent="0.3">
      <c r="A19" s="12"/>
      <c r="B19" s="23" t="s">
        <v>31</v>
      </c>
      <c r="C19" s="2">
        <v>20</v>
      </c>
      <c r="D19" s="2">
        <v>2.16</v>
      </c>
      <c r="E19" s="2">
        <v>0.88</v>
      </c>
      <c r="F19" s="2">
        <v>6.8</v>
      </c>
      <c r="G19" s="3">
        <v>31.68</v>
      </c>
      <c r="H19" s="24">
        <v>1</v>
      </c>
    </row>
    <row r="20" spans="1:8" x14ac:dyDescent="0.3">
      <c r="A20" s="12"/>
      <c r="B20" s="23" t="s">
        <v>33</v>
      </c>
      <c r="C20" s="2">
        <v>25</v>
      </c>
      <c r="D20" s="2">
        <v>0.64</v>
      </c>
      <c r="E20" s="2">
        <v>0.74</v>
      </c>
      <c r="F20" s="2">
        <v>4.63</v>
      </c>
      <c r="G20" s="3">
        <v>32.61</v>
      </c>
      <c r="H20" s="24">
        <v>3</v>
      </c>
    </row>
    <row r="21" spans="1:8" x14ac:dyDescent="0.3">
      <c r="A21" s="12"/>
      <c r="B21" s="1" t="s">
        <v>37</v>
      </c>
      <c r="C21" s="2">
        <f>SUM(C15:C20)</f>
        <v>640</v>
      </c>
      <c r="D21" s="2">
        <f>SUM(D15:D20)</f>
        <v>17.984999999999999</v>
      </c>
      <c r="E21" s="2">
        <f>SUM(E15:E20)</f>
        <v>19.734999999999999</v>
      </c>
      <c r="F21" s="2">
        <f>SUM(F15:F20)</f>
        <v>94.86999999999999</v>
      </c>
      <c r="G21" s="2">
        <f>SUM(G15:G20)</f>
        <v>568.21400000000006</v>
      </c>
      <c r="H21" s="22"/>
    </row>
    <row r="22" spans="1:8" x14ac:dyDescent="0.3">
      <c r="A22" s="12" t="s">
        <v>38</v>
      </c>
      <c r="H22" s="22"/>
    </row>
    <row r="23" spans="1:8" x14ac:dyDescent="0.3">
      <c r="A23" s="12"/>
      <c r="B23" s="21" t="s">
        <v>65</v>
      </c>
      <c r="C23" s="2">
        <v>12</v>
      </c>
      <c r="D23" s="2">
        <v>1.98</v>
      </c>
      <c r="E23" s="2">
        <v>4.9800000000000004</v>
      </c>
      <c r="F23" s="2">
        <v>9.7200000000000006</v>
      </c>
      <c r="G23" s="3">
        <v>124.68</v>
      </c>
      <c r="H23" s="22">
        <v>10</v>
      </c>
    </row>
    <row r="24" spans="1:8" x14ac:dyDescent="0.3">
      <c r="A24" s="12"/>
      <c r="B24" s="23" t="s">
        <v>63</v>
      </c>
      <c r="C24" s="2">
        <v>93</v>
      </c>
      <c r="D24" s="25"/>
      <c r="E24" s="25"/>
      <c r="F24" s="25"/>
      <c r="G24" s="26"/>
      <c r="H24" s="24" t="s">
        <v>64</v>
      </c>
    </row>
    <row r="25" spans="1:8" x14ac:dyDescent="0.3">
      <c r="A25" s="12"/>
      <c r="B25" s="1" t="s">
        <v>45</v>
      </c>
      <c r="C25" s="2">
        <f>SUM(C23:C24)</f>
        <v>105</v>
      </c>
      <c r="D25" s="2">
        <f>SUM(D23:D24)</f>
        <v>1.98</v>
      </c>
      <c r="E25" s="2">
        <f>SUM(E23:E24)</f>
        <v>4.9800000000000004</v>
      </c>
      <c r="F25" s="2">
        <f>SUM(F23:F24)</f>
        <v>9.7200000000000006</v>
      </c>
      <c r="G25" s="2">
        <f>SUM(G23:G24)</f>
        <v>124.68</v>
      </c>
      <c r="H25" s="22"/>
    </row>
    <row r="26" spans="1:8" x14ac:dyDescent="0.3">
      <c r="A26" s="12" t="s">
        <v>46</v>
      </c>
      <c r="H26" s="22"/>
    </row>
    <row r="27" spans="1:8" x14ac:dyDescent="0.3">
      <c r="A27" s="12"/>
      <c r="B27" s="21" t="s">
        <v>47</v>
      </c>
      <c r="C27" s="2">
        <v>200</v>
      </c>
      <c r="D27" s="2">
        <v>3.28</v>
      </c>
      <c r="E27" s="2">
        <v>4.2670000000000003</v>
      </c>
      <c r="F27" s="2">
        <v>24.78</v>
      </c>
      <c r="G27" s="3">
        <v>169.06700000000001</v>
      </c>
      <c r="H27" s="22" t="s">
        <v>48</v>
      </c>
    </row>
    <row r="28" spans="1:8" x14ac:dyDescent="0.3">
      <c r="A28" s="12"/>
      <c r="B28" s="21" t="s">
        <v>69</v>
      </c>
      <c r="C28" s="2">
        <v>180</v>
      </c>
      <c r="D28" s="2">
        <v>0</v>
      </c>
      <c r="E28" s="2">
        <v>0</v>
      </c>
      <c r="F28" s="2">
        <v>0</v>
      </c>
      <c r="G28" s="3">
        <v>0</v>
      </c>
      <c r="H28" s="22" t="s">
        <v>50</v>
      </c>
    </row>
    <row r="29" spans="1:8" x14ac:dyDescent="0.3">
      <c r="A29" s="12"/>
      <c r="B29" s="23" t="s">
        <v>31</v>
      </c>
      <c r="C29" s="2">
        <v>20</v>
      </c>
      <c r="D29" s="2">
        <v>2.16</v>
      </c>
      <c r="E29" s="2">
        <v>0.88</v>
      </c>
      <c r="F29" s="2">
        <v>6.8</v>
      </c>
      <c r="G29" s="3">
        <v>31.68</v>
      </c>
      <c r="H29" s="24">
        <v>1</v>
      </c>
    </row>
    <row r="30" spans="1:8" x14ac:dyDescent="0.3">
      <c r="A30" s="12"/>
      <c r="B30" s="1" t="s">
        <v>51</v>
      </c>
      <c r="C30" s="2">
        <f>SUM(C27:C29)</f>
        <v>400</v>
      </c>
      <c r="D30" s="2">
        <f>SUM(D27:D29)</f>
        <v>5.4399999999999995</v>
      </c>
      <c r="E30" s="2">
        <f>SUM(E27:E29)</f>
        <v>5.1470000000000002</v>
      </c>
      <c r="F30" s="2">
        <f>SUM(F27:F29)</f>
        <v>31.580000000000002</v>
      </c>
      <c r="G30" s="2">
        <f>SUM(G27:G29)</f>
        <v>200.74700000000001</v>
      </c>
      <c r="H30" s="22"/>
    </row>
    <row r="31" spans="1:8" x14ac:dyDescent="0.3">
      <c r="A31" s="15" t="s">
        <v>52</v>
      </c>
      <c r="B31" s="16"/>
      <c r="C31" s="17">
        <f>C30+C25+C21+C13+C10</f>
        <v>1548</v>
      </c>
      <c r="D31" s="17">
        <f>D30+D25+D21+D13+D10</f>
        <v>38.268000000000001</v>
      </c>
      <c r="E31" s="17">
        <f>E30+E25+E21+E13+E10</f>
        <v>53.005000000000003</v>
      </c>
      <c r="F31" s="17">
        <f>F30+F25+F21+F13+F10</f>
        <v>172.11599999999999</v>
      </c>
      <c r="G31" s="17">
        <f>G30+G25+G21+G13+G10</f>
        <v>1129.7440000000001</v>
      </c>
      <c r="H31" s="27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Пользователь</cp:lastModifiedBy>
  <dcterms:created xsi:type="dcterms:W3CDTF">2024-01-26T06:27:31Z</dcterms:created>
  <dcterms:modified xsi:type="dcterms:W3CDTF">2025-08-08T10:36:39Z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387ed7964e854763af3b3b079dd6a225</vt:lpwstr>
  </property>
</Properties>
</file>