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САД" sheetId="1" r:id="rId1"/>
    <sheet name="ЯСЛИ" sheetId="2" r:id="rId2"/>
    <sheet name="АЛЛЕРГИЯ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F30" i="3"/>
  <c r="F31" i="3" s="1"/>
  <c r="E30" i="3"/>
  <c r="D30" i="3"/>
  <c r="C30" i="3"/>
  <c r="G24" i="3"/>
  <c r="F24" i="3"/>
  <c r="E24" i="3"/>
  <c r="D24" i="3"/>
  <c r="C24" i="3"/>
  <c r="C31" i="3" s="1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  <c r="E31" i="3" l="1"/>
  <c r="G31" i="3"/>
  <c r="D31" i="3"/>
</calcChain>
</file>

<file path=xl/sharedStrings.xml><?xml version="1.0" encoding="utf-8"?>
<sst xmlns="http://schemas.openxmlformats.org/spreadsheetml/2006/main" count="178" uniqueCount="79">
  <si>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</si>
  <si>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</si>
  <si>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</si>
  <si>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</si>
  <si>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</si>
  <si>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</si>
  <si>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</si>
  <si>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</si>
  <si>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</si>
  <si>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5</t>
  </si>
  <si>
    <t>завтрак</t>
  </si>
  <si>
    <t>КАША ИЗ ОВСЯННЫХ ХЛОПЬЕВ "ГЕРКУЛЕС"</t>
  </si>
  <si>
    <t>232</t>
  </si>
  <si>
    <t>КАКАО С МОЛОКОМ</t>
  </si>
  <si>
    <t>397</t>
  </si>
  <si>
    <t>Яйцо вареное</t>
  </si>
  <si>
    <t>267</t>
  </si>
  <si>
    <t>сыр порциями</t>
  </si>
  <si>
    <t>7</t>
  </si>
  <si>
    <t>Батон нарезной</t>
  </si>
  <si>
    <t>105</t>
  </si>
  <si>
    <t>Итого за завтрак</t>
  </si>
  <si>
    <t>завтрак № 2</t>
  </si>
  <si>
    <t xml:space="preserve">СОК ФРУКТОВЫЙ ПЕРСИКОВЫЙ </t>
  </si>
  <si>
    <t>501</t>
  </si>
  <si>
    <t>Итого за завтрак № 2</t>
  </si>
  <si>
    <t>обед</t>
  </si>
  <si>
    <t>Салат из свежих помидоров и огурцов</t>
  </si>
  <si>
    <t>31</t>
  </si>
  <si>
    <t xml:space="preserve">Свекольник </t>
  </si>
  <si>
    <t>34</t>
  </si>
  <si>
    <t>Бефстроганов из отварной говядины</t>
  </si>
  <si>
    <t>148</t>
  </si>
  <si>
    <t xml:space="preserve">Картофельное пюре </t>
  </si>
  <si>
    <t>206</t>
  </si>
  <si>
    <t>компот из смеси сухофруктов</t>
  </si>
  <si>
    <t>377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</si>
  <si>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</si>
  <si>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</si>
  <si>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</si>
  <si>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</si>
  <si>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</si>
  <si>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</si>
  <si>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Итого за обед</t>
  </si>
  <si>
    <t>полдник</t>
  </si>
  <si>
    <t>НАПИТОК ИЗ ПЛОДОВ ШИПОВНИКА</t>
  </si>
  <si>
    <t>417</t>
  </si>
  <si>
    <t>ПРЯНИКИ</t>
  </si>
  <si>
    <t>10</t>
  </si>
  <si>
    <t>Итого за полдник</t>
  </si>
  <si>
    <t>ужин</t>
  </si>
  <si>
    <t>ЧАЙ С МОЛОКОМ ИЛИ СЛИВКАМИ (САД)</t>
  </si>
  <si>
    <t>326/1</t>
  </si>
  <si>
    <t>Банан</t>
  </si>
  <si>
    <t>338</t>
  </si>
  <si>
    <t>Пудинг творожный запеченный</t>
  </si>
  <si>
    <t>325</t>
  </si>
  <si>
    <t>Итого за ужин</t>
  </si>
  <si>
    <t>Итого за день</t>
  </si>
  <si>
    <t>КАКАО С МОЛОКОМ (ЯСЛИ)</t>
  </si>
  <si>
    <t>397/1</t>
  </si>
  <si>
    <t>Масло сливочное</t>
  </si>
  <si>
    <t>111</t>
  </si>
  <si>
    <t>Напиток из сока плодово-ягодного</t>
  </si>
  <si>
    <t>1460</t>
  </si>
  <si>
    <t>САЛАТ ИЗ СВЕЖИХ ОГУРЦОВ</t>
  </si>
  <si>
    <t>13</t>
  </si>
  <si>
    <t>Соль пищевая йодированная (ясли)</t>
  </si>
  <si>
    <t>ЧАЙ С МОЛОКОМ ИЛИ СЛИВКАМИ   (Ясли)</t>
  </si>
  <si>
    <t>394</t>
  </si>
  <si>
    <t>КАША ВЯЗКАЯ ОВСЯНАЯ НА ВОДЕ С РАСТИТЕЛЬНЫМ МАСЛОМ</t>
  </si>
  <si>
    <t>54-29К-2020</t>
  </si>
  <si>
    <t>ЧАЙ С ЛИМОНОМ</t>
  </si>
  <si>
    <t>412/1</t>
  </si>
  <si>
    <t>СОК ФРУКТОВЫЙ ЯБЛОЧНЫЙ</t>
  </si>
  <si>
    <t>КАРТОФЕЛЬ ОТВАРНОЙ С МАСЛОМ РАСТИТЕЛЬНЫМ</t>
  </si>
  <si>
    <t>54-23Г-2020</t>
  </si>
  <si>
    <t>ЯБЛОКО</t>
  </si>
  <si>
    <t>Плов из риса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</si>
</sst>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color indexed="64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164" fontId="2" fillId="2" borderId="0" xfId="0" applyNumberFormat="1" applyFont="1" applyFill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6">
        <v>45933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200</v>
      </c>
      <c r="D5" s="2">
        <v>4.01</v>
      </c>
      <c r="E5" s="2">
        <v>3.65</v>
      </c>
      <c r="F5" s="2">
        <v>42.3</v>
      </c>
      <c r="G5" s="3">
        <v>198.3</v>
      </c>
      <c r="H5" s="14" t="s">
        <v>12</v>
      </c>
    </row>
    <row r="6" spans="1:8" x14ac:dyDescent="0.25">
      <c r="A6" s="12"/>
      <c r="B6" s="13" t="s">
        <v>13</v>
      </c>
      <c r="C6" s="2">
        <v>200</v>
      </c>
      <c r="D6" s="2">
        <v>4.7</v>
      </c>
      <c r="E6" s="2">
        <v>4.3</v>
      </c>
      <c r="F6" s="2">
        <v>18.600000000000001</v>
      </c>
      <c r="G6" s="3">
        <v>110</v>
      </c>
      <c r="H6" s="14" t="s">
        <v>14</v>
      </c>
    </row>
    <row r="7" spans="1:8" x14ac:dyDescent="0.25">
      <c r="A7" s="12"/>
      <c r="B7" s="13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13" t="s">
        <v>17</v>
      </c>
      <c r="C8" s="2">
        <v>12</v>
      </c>
      <c r="D8" s="2">
        <v>3.45</v>
      </c>
      <c r="E8" s="2">
        <v>4.5</v>
      </c>
      <c r="F8" s="2">
        <v>0</v>
      </c>
      <c r="G8" s="3">
        <v>53.7</v>
      </c>
      <c r="H8" s="14" t="s">
        <v>18</v>
      </c>
    </row>
    <row r="9" spans="1:8" x14ac:dyDescent="0.25">
      <c r="A9" s="12"/>
      <c r="B9" s="13" t="s">
        <v>19</v>
      </c>
      <c r="C9" s="2">
        <v>25</v>
      </c>
      <c r="D9" s="2">
        <v>0.02</v>
      </c>
      <c r="E9" s="2">
        <v>2.1800000000000002</v>
      </c>
      <c r="F9" s="2">
        <v>0.04</v>
      </c>
      <c r="G9" s="3">
        <v>19.829999999999998</v>
      </c>
      <c r="H9" s="14" t="s">
        <v>20</v>
      </c>
    </row>
    <row r="10" spans="1:8" x14ac:dyDescent="0.25">
      <c r="A10" s="12"/>
      <c r="B10" s="1" t="s">
        <v>21</v>
      </c>
      <c r="C10" s="2">
        <v>477</v>
      </c>
      <c r="D10" s="2">
        <v>20.48</v>
      </c>
      <c r="E10" s="2">
        <v>19.23</v>
      </c>
      <c r="F10" s="2">
        <v>66.34</v>
      </c>
      <c r="G10" s="3">
        <v>427.83</v>
      </c>
      <c r="H10" s="14"/>
    </row>
    <row r="11" spans="1:8" x14ac:dyDescent="0.25">
      <c r="A11" s="12" t="s">
        <v>22</v>
      </c>
      <c r="H11" s="14"/>
    </row>
    <row r="12" spans="1:8" x14ac:dyDescent="0.25">
      <c r="A12" s="12"/>
      <c r="B12" s="13" t="s">
        <v>23</v>
      </c>
      <c r="C12" s="2">
        <v>100</v>
      </c>
      <c r="D12" s="2">
        <v>0.35799999999999998</v>
      </c>
      <c r="E12" s="2">
        <v>7.1999999999999995E-2</v>
      </c>
      <c r="F12" s="2">
        <v>7.1429999999999998</v>
      </c>
      <c r="G12" s="3">
        <v>32.857999999999997</v>
      </c>
      <c r="H12" s="14" t="s">
        <v>24</v>
      </c>
    </row>
    <row r="13" spans="1:8" x14ac:dyDescent="0.25">
      <c r="A13" s="12"/>
      <c r="B13" s="1" t="s">
        <v>25</v>
      </c>
      <c r="C13" s="2">
        <v>100</v>
      </c>
      <c r="D13" s="2">
        <v>0.35799999999999998</v>
      </c>
      <c r="E13" s="2">
        <v>7.1999999999999995E-2</v>
      </c>
      <c r="F13" s="2">
        <v>7.1429999999999998</v>
      </c>
      <c r="G13" s="3">
        <v>32.857999999999997</v>
      </c>
      <c r="H13" s="14"/>
    </row>
    <row r="14" spans="1:8" x14ac:dyDescent="0.25">
      <c r="A14" s="12" t="s">
        <v>26</v>
      </c>
      <c r="H14" s="14"/>
    </row>
    <row r="15" spans="1:8" x14ac:dyDescent="0.25">
      <c r="A15" s="12"/>
      <c r="B15" s="13" t="s">
        <v>27</v>
      </c>
      <c r="C15" s="2">
        <v>60</v>
      </c>
      <c r="D15" s="2">
        <v>0.6</v>
      </c>
      <c r="E15" s="2">
        <v>3.1</v>
      </c>
      <c r="F15" s="2">
        <v>22.3</v>
      </c>
      <c r="G15" s="3">
        <v>37.6</v>
      </c>
      <c r="H15" s="14" t="s">
        <v>28</v>
      </c>
    </row>
    <row r="16" spans="1:8" x14ac:dyDescent="0.25">
      <c r="A16" s="12"/>
      <c r="B16" s="13" t="s">
        <v>29</v>
      </c>
      <c r="C16" s="2">
        <v>180</v>
      </c>
      <c r="D16" s="2">
        <v>5.8</v>
      </c>
      <c r="E16" s="2">
        <v>4.8600000000000003</v>
      </c>
      <c r="F16" s="2">
        <v>7.99</v>
      </c>
      <c r="G16" s="3">
        <v>126.3</v>
      </c>
      <c r="H16" s="14" t="s">
        <v>30</v>
      </c>
    </row>
    <row r="17" spans="1:8" x14ac:dyDescent="0.25">
      <c r="A17" s="12"/>
      <c r="B17" s="13" t="s">
        <v>31</v>
      </c>
      <c r="C17" s="2">
        <v>50</v>
      </c>
      <c r="D17" s="2">
        <v>1.3129999999999999</v>
      </c>
      <c r="E17" s="2">
        <v>2.0169999999999999</v>
      </c>
      <c r="F17" s="2">
        <v>13.688000000000001</v>
      </c>
      <c r="G17" s="3">
        <v>78.638000000000005</v>
      </c>
      <c r="H17" s="14" t="s">
        <v>32</v>
      </c>
    </row>
    <row r="18" spans="1:8" x14ac:dyDescent="0.25">
      <c r="A18" s="12"/>
      <c r="B18" s="13" t="s">
        <v>33</v>
      </c>
      <c r="C18" s="2">
        <v>110</v>
      </c>
      <c r="D18" s="2">
        <v>2.7229999999999999</v>
      </c>
      <c r="E18" s="2">
        <v>5.18</v>
      </c>
      <c r="F18" s="2">
        <v>16.317</v>
      </c>
      <c r="G18" s="3">
        <v>112.75</v>
      </c>
      <c r="H18" s="14" t="s">
        <v>34</v>
      </c>
    </row>
    <row r="19" spans="1:8" x14ac:dyDescent="0.25">
      <c r="A19" s="12"/>
      <c r="B19" s="13" t="s">
        <v>35</v>
      </c>
      <c r="C19" s="2">
        <v>180</v>
      </c>
      <c r="D19" s="2">
        <v>0.27</v>
      </c>
      <c r="E19" s="2">
        <v>0</v>
      </c>
      <c r="F19" s="2">
        <v>9.27</v>
      </c>
      <c r="G19" s="3">
        <v>58.77</v>
      </c>
      <c r="H19" s="14" t="s">
        <v>36</v>
      </c>
    </row>
    <row r="20" spans="1:8" x14ac:dyDescent="0.25">
      <c r="A20" s="12"/>
      <c r="B20" s="13" t="s">
        <v>37</v>
      </c>
      <c r="C20" s="2">
        <v>30</v>
      </c>
      <c r="D20" s="2">
        <v>3.24</v>
      </c>
      <c r="E20" s="2">
        <v>1.32</v>
      </c>
      <c r="F20" s="2">
        <v>10.199999999999999</v>
      </c>
      <c r="G20" s="3">
        <v>47.52</v>
      </c>
      <c r="H20" s="14" t="s">
        <v>38</v>
      </c>
    </row>
    <row r="21" spans="1:8" x14ac:dyDescent="0.25">
      <c r="A21" s="12"/>
      <c r="B21" s="13" t="s">
        <v>39</v>
      </c>
      <c r="C21" s="2">
        <v>50</v>
      </c>
      <c r="D21" s="2">
        <v>3.65</v>
      </c>
      <c r="E21" s="2">
        <v>0.65</v>
      </c>
      <c r="F21" s="2">
        <v>16.753</v>
      </c>
      <c r="G21" s="3">
        <v>184.5</v>
      </c>
      <c r="H21" s="14" t="s">
        <v>40</v>
      </c>
    </row>
    <row r="22" spans="1:8" x14ac:dyDescent="0.25">
      <c r="A22" s="12"/>
      <c r="B22" s="13" t="s">
        <v>41</v>
      </c>
      <c r="C22" s="2">
        <v>5</v>
      </c>
      <c r="D22" s="2">
        <v>0</v>
      </c>
      <c r="E22" s="2">
        <v>0</v>
      </c>
      <c r="F22" s="2">
        <v>0</v>
      </c>
      <c r="G22" s="3">
        <v>0</v>
      </c>
      <c r="H22" s="14" t="s">
        <v>42</v>
      </c>
    </row>
    <row r="23" spans="1:8" x14ac:dyDescent="0.25">
      <c r="A23" s="12"/>
      <c r="B23" s="1" t="s">
        <v>43</v>
      </c>
      <c r="C23" s="2">
        <v>665</v>
      </c>
      <c r="D23" s="2">
        <v>17.596</v>
      </c>
      <c r="E23" s="2">
        <v>17.126999999999999</v>
      </c>
      <c r="F23" s="2">
        <v>96.518000000000001</v>
      </c>
      <c r="G23" s="3">
        <v>646.07799999999997</v>
      </c>
      <c r="H23" s="14"/>
    </row>
    <row r="24" spans="1:8" x14ac:dyDescent="0.25">
      <c r="A24" s="12" t="s">
        <v>44</v>
      </c>
      <c r="H24" s="14"/>
    </row>
    <row r="25" spans="1:8" x14ac:dyDescent="0.25">
      <c r="A25" s="12"/>
      <c r="B25" s="13" t="s">
        <v>45</v>
      </c>
      <c r="C25" s="2">
        <v>200</v>
      </c>
      <c r="D25" s="2">
        <v>0.223</v>
      </c>
      <c r="E25" s="2">
        <v>0.112</v>
      </c>
      <c r="F25" s="2">
        <v>7.3339999999999996</v>
      </c>
      <c r="G25" s="3">
        <v>54.445</v>
      </c>
      <c r="H25" s="14" t="s">
        <v>46</v>
      </c>
    </row>
    <row r="26" spans="1:8" x14ac:dyDescent="0.25">
      <c r="A26" s="12"/>
      <c r="B26" s="13" t="s">
        <v>47</v>
      </c>
      <c r="C26" s="2">
        <v>50</v>
      </c>
      <c r="D26" s="2">
        <v>7.6</v>
      </c>
      <c r="E26" s="2">
        <v>13.2</v>
      </c>
      <c r="F26" s="2">
        <v>46.6</v>
      </c>
      <c r="G26" s="3">
        <v>415.8</v>
      </c>
      <c r="H26" s="14" t="s">
        <v>48</v>
      </c>
    </row>
    <row r="27" spans="1:8" x14ac:dyDescent="0.25">
      <c r="A27" s="12"/>
      <c r="B27" s="1" t="s">
        <v>49</v>
      </c>
      <c r="C27" s="2">
        <v>250</v>
      </c>
      <c r="D27" s="2">
        <v>7.8230000000000004</v>
      </c>
      <c r="E27" s="2">
        <v>13.311999999999999</v>
      </c>
      <c r="F27" s="2">
        <v>53.933999999999997</v>
      </c>
      <c r="G27" s="3">
        <v>470.245</v>
      </c>
      <c r="H27" s="14"/>
    </row>
    <row r="28" spans="1:8" x14ac:dyDescent="0.25">
      <c r="A28" s="12" t="s">
        <v>50</v>
      </c>
      <c r="H28" s="14"/>
    </row>
    <row r="29" spans="1:8" x14ac:dyDescent="0.25">
      <c r="A29" s="12"/>
      <c r="B29" s="13" t="s">
        <v>51</v>
      </c>
      <c r="C29" s="2">
        <v>200</v>
      </c>
      <c r="D29" s="2">
        <v>0</v>
      </c>
      <c r="E29" s="2">
        <v>0</v>
      </c>
      <c r="F29" s="2">
        <v>0</v>
      </c>
      <c r="G29" s="3">
        <v>0</v>
      </c>
      <c r="H29" s="14" t="s">
        <v>52</v>
      </c>
    </row>
    <row r="30" spans="1:8" x14ac:dyDescent="0.25">
      <c r="A30" s="12"/>
      <c r="B30" s="13" t="s">
        <v>53</v>
      </c>
      <c r="C30" s="2">
        <v>80</v>
      </c>
      <c r="D30" s="2">
        <v>1.3720000000000001</v>
      </c>
      <c r="E30" s="2">
        <v>0.124</v>
      </c>
      <c r="F30" s="2">
        <v>26.71</v>
      </c>
      <c r="G30" s="3">
        <v>113.19</v>
      </c>
      <c r="H30" s="14" t="s">
        <v>54</v>
      </c>
    </row>
    <row r="31" spans="1:8" x14ac:dyDescent="0.25">
      <c r="A31" s="12"/>
      <c r="B31" s="13" t="s">
        <v>37</v>
      </c>
      <c r="C31" s="2">
        <v>25</v>
      </c>
      <c r="D31" s="2">
        <v>2.7</v>
      </c>
      <c r="E31" s="2">
        <v>1.1000000000000001</v>
      </c>
      <c r="F31" s="2">
        <v>8.5</v>
      </c>
      <c r="G31" s="3">
        <v>39.6</v>
      </c>
      <c r="H31" s="14" t="s">
        <v>38</v>
      </c>
    </row>
    <row r="32" spans="1:8" x14ac:dyDescent="0.25">
      <c r="A32" s="12"/>
      <c r="B32" s="13" t="s">
        <v>55</v>
      </c>
      <c r="C32" s="2">
        <v>140</v>
      </c>
      <c r="D32" s="2">
        <v>11.423999999999999</v>
      </c>
      <c r="E32" s="2">
        <v>18.256</v>
      </c>
      <c r="F32" s="2">
        <v>52.734000000000002</v>
      </c>
      <c r="G32" s="3">
        <v>236.6</v>
      </c>
      <c r="H32" s="14" t="s">
        <v>56</v>
      </c>
    </row>
    <row r="33" spans="1:8" x14ac:dyDescent="0.25">
      <c r="A33" s="12"/>
      <c r="B33" s="1" t="s">
        <v>57</v>
      </c>
      <c r="C33" s="2">
        <v>445</v>
      </c>
      <c r="D33" s="2">
        <v>15.496</v>
      </c>
      <c r="E33" s="2">
        <v>19.48</v>
      </c>
      <c r="F33" s="2">
        <v>87.944000000000003</v>
      </c>
      <c r="G33" s="3">
        <v>389.39</v>
      </c>
      <c r="H33" s="14"/>
    </row>
    <row r="34" spans="1:8" x14ac:dyDescent="0.25">
      <c r="A34" s="15" t="s">
        <v>58</v>
      </c>
      <c r="B34" s="16"/>
      <c r="C34" s="17">
        <v>1937</v>
      </c>
      <c r="D34" s="17">
        <v>61.753</v>
      </c>
      <c r="E34" s="17">
        <v>69.221000000000004</v>
      </c>
      <c r="F34" s="17">
        <v>311.87900000000002</v>
      </c>
      <c r="G34" s="18">
        <v>1966.4010000000001</v>
      </c>
      <c r="H34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0">
        <f>САД!$B$3</f>
        <v>45933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150</v>
      </c>
      <c r="D5" s="2">
        <v>3.008</v>
      </c>
      <c r="E5" s="2">
        <v>2.738</v>
      </c>
      <c r="F5" s="2">
        <v>31.725000000000001</v>
      </c>
      <c r="G5" s="3">
        <v>148.72499999999999</v>
      </c>
      <c r="H5" s="14" t="s">
        <v>12</v>
      </c>
    </row>
    <row r="6" spans="1:8" x14ac:dyDescent="0.25">
      <c r="A6" s="12"/>
      <c r="B6" s="13" t="s">
        <v>15</v>
      </c>
      <c r="C6" s="2">
        <v>40</v>
      </c>
      <c r="D6" s="2">
        <v>8.3000000000000007</v>
      </c>
      <c r="E6" s="2">
        <v>4.5999999999999996</v>
      </c>
      <c r="F6" s="2">
        <v>5.4</v>
      </c>
      <c r="G6" s="3">
        <v>46</v>
      </c>
      <c r="H6" s="14" t="s">
        <v>16</v>
      </c>
    </row>
    <row r="7" spans="1:8" x14ac:dyDescent="0.25">
      <c r="A7" s="12"/>
      <c r="B7" s="13" t="s">
        <v>17</v>
      </c>
      <c r="C7" s="2">
        <v>7</v>
      </c>
      <c r="D7" s="2">
        <v>2.0129999999999999</v>
      </c>
      <c r="E7" s="2">
        <v>2.625</v>
      </c>
      <c r="F7" s="2">
        <v>0</v>
      </c>
      <c r="G7" s="3">
        <v>31.324999999999999</v>
      </c>
      <c r="H7" s="14" t="s">
        <v>18</v>
      </c>
    </row>
    <row r="8" spans="1:8" x14ac:dyDescent="0.25">
      <c r="A8" s="12"/>
      <c r="B8" s="13" t="s">
        <v>19</v>
      </c>
      <c r="C8" s="2">
        <v>20</v>
      </c>
      <c r="D8" s="2">
        <v>1.6E-2</v>
      </c>
      <c r="E8" s="2">
        <v>1.744</v>
      </c>
      <c r="F8" s="2">
        <v>3.2000000000000001E-2</v>
      </c>
      <c r="G8" s="3">
        <v>15.864000000000001</v>
      </c>
      <c r="H8" s="14" t="s">
        <v>20</v>
      </c>
    </row>
    <row r="9" spans="1:8" x14ac:dyDescent="0.25">
      <c r="A9" s="12"/>
      <c r="B9" s="13" t="s">
        <v>59</v>
      </c>
      <c r="C9" s="2">
        <v>180</v>
      </c>
      <c r="D9" s="2">
        <v>0</v>
      </c>
      <c r="E9" s="2">
        <v>0</v>
      </c>
      <c r="F9" s="2">
        <v>0</v>
      </c>
      <c r="G9" s="3">
        <v>0</v>
      </c>
      <c r="H9" s="14" t="s">
        <v>60</v>
      </c>
    </row>
    <row r="10" spans="1:8" x14ac:dyDescent="0.25">
      <c r="A10" s="12"/>
      <c r="B10" s="13" t="s">
        <v>61</v>
      </c>
      <c r="C10" s="2">
        <v>7</v>
      </c>
      <c r="D10" s="2">
        <v>0</v>
      </c>
      <c r="E10" s="2">
        <v>0</v>
      </c>
      <c r="F10" s="2">
        <v>0</v>
      </c>
      <c r="G10" s="3">
        <v>0</v>
      </c>
      <c r="H10" s="14" t="s">
        <v>62</v>
      </c>
    </row>
    <row r="11" spans="1:8" x14ac:dyDescent="0.25">
      <c r="A11" s="12"/>
      <c r="B11" s="1" t="s">
        <v>21</v>
      </c>
      <c r="C11" s="2">
        <v>404</v>
      </c>
      <c r="D11" s="2">
        <v>13.337</v>
      </c>
      <c r="E11" s="2">
        <v>11.707000000000001</v>
      </c>
      <c r="F11" s="2">
        <v>37.156999999999996</v>
      </c>
      <c r="G11" s="3">
        <v>241.91399999999999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63</v>
      </c>
      <c r="C13" s="2">
        <v>100</v>
      </c>
      <c r="D13" s="2">
        <v>0.72299999999999998</v>
      </c>
      <c r="E13" s="2">
        <v>0</v>
      </c>
      <c r="F13" s="2">
        <v>13.888999999999999</v>
      </c>
      <c r="G13" s="3">
        <v>58.445</v>
      </c>
      <c r="H13" s="14" t="s">
        <v>64</v>
      </c>
    </row>
    <row r="14" spans="1:8" x14ac:dyDescent="0.25">
      <c r="A14" s="12"/>
      <c r="B14" s="1" t="s">
        <v>25</v>
      </c>
      <c r="C14" s="2">
        <v>100</v>
      </c>
      <c r="D14" s="2">
        <v>0.72299999999999998</v>
      </c>
      <c r="F14" s="2">
        <v>13.888999999999999</v>
      </c>
      <c r="G14" s="3">
        <v>58.445</v>
      </c>
      <c r="H14" s="14"/>
    </row>
    <row r="15" spans="1:8" x14ac:dyDescent="0.25">
      <c r="A15" s="12" t="s">
        <v>26</v>
      </c>
      <c r="H15" s="14"/>
    </row>
    <row r="16" spans="1:8" x14ac:dyDescent="0.25">
      <c r="A16" s="12"/>
      <c r="B16" s="13" t="s">
        <v>65</v>
      </c>
      <c r="C16" s="2">
        <v>30</v>
      </c>
      <c r="D16" s="2">
        <v>0.216</v>
      </c>
      <c r="E16" s="2">
        <v>1.1100000000000001</v>
      </c>
      <c r="F16" s="2">
        <v>1.56</v>
      </c>
      <c r="G16" s="3">
        <v>25.38</v>
      </c>
      <c r="H16" s="14" t="s">
        <v>66</v>
      </c>
    </row>
    <row r="17" spans="1:8" x14ac:dyDescent="0.25">
      <c r="A17" s="12"/>
      <c r="B17" s="13" t="s">
        <v>29</v>
      </c>
      <c r="C17" s="2">
        <v>150</v>
      </c>
      <c r="D17" s="2">
        <v>4.8339999999999996</v>
      </c>
      <c r="E17" s="2">
        <v>4.05</v>
      </c>
      <c r="F17" s="2">
        <v>6.6589999999999998</v>
      </c>
      <c r="G17" s="3">
        <v>105.25</v>
      </c>
      <c r="H17" s="14" t="s">
        <v>30</v>
      </c>
    </row>
    <row r="18" spans="1:8" x14ac:dyDescent="0.25">
      <c r="A18" s="12"/>
      <c r="B18" s="13" t="s">
        <v>31</v>
      </c>
      <c r="C18" s="2">
        <v>40</v>
      </c>
      <c r="D18" s="2">
        <v>1.05</v>
      </c>
      <c r="E18" s="2">
        <v>1.6140000000000001</v>
      </c>
      <c r="F18" s="2">
        <v>10.95</v>
      </c>
      <c r="G18" s="3">
        <v>62.91</v>
      </c>
      <c r="H18" s="14" t="s">
        <v>32</v>
      </c>
    </row>
    <row r="19" spans="1:8" x14ac:dyDescent="0.25">
      <c r="A19" s="12"/>
      <c r="B19" s="13" t="s">
        <v>33</v>
      </c>
      <c r="C19" s="2">
        <v>100</v>
      </c>
      <c r="D19" s="2">
        <v>2.4750000000000001</v>
      </c>
      <c r="E19" s="2">
        <v>4.7089999999999996</v>
      </c>
      <c r="F19" s="2">
        <v>14.834</v>
      </c>
      <c r="G19" s="3">
        <v>102.5</v>
      </c>
      <c r="H19" s="14" t="s">
        <v>34</v>
      </c>
    </row>
    <row r="20" spans="1:8" x14ac:dyDescent="0.25">
      <c r="A20" s="12"/>
      <c r="B20" s="13" t="s">
        <v>35</v>
      </c>
      <c r="C20" s="2">
        <v>150</v>
      </c>
      <c r="D20" s="2">
        <v>0.22500000000000001</v>
      </c>
      <c r="E20" s="2">
        <v>0</v>
      </c>
      <c r="F20" s="2">
        <v>7.7249999999999996</v>
      </c>
      <c r="G20" s="3">
        <v>48.975000000000001</v>
      </c>
      <c r="H20" s="14" t="s">
        <v>36</v>
      </c>
    </row>
    <row r="21" spans="1:8" x14ac:dyDescent="0.25">
      <c r="A21" s="12"/>
      <c r="B21" s="13" t="s">
        <v>37</v>
      </c>
      <c r="C21" s="2">
        <v>20</v>
      </c>
      <c r="D21" s="2">
        <v>2.16</v>
      </c>
      <c r="E21" s="2">
        <v>0.88</v>
      </c>
      <c r="F21" s="2">
        <v>6.8</v>
      </c>
      <c r="G21" s="3">
        <v>31.68</v>
      </c>
      <c r="H21" s="14" t="s">
        <v>38</v>
      </c>
    </row>
    <row r="22" spans="1:8" x14ac:dyDescent="0.25">
      <c r="A22" s="12"/>
      <c r="B22" s="13" t="s">
        <v>39</v>
      </c>
      <c r="C22" s="2">
        <v>40</v>
      </c>
      <c r="D22" s="2">
        <v>2.92</v>
      </c>
      <c r="E22" s="2">
        <v>0.52</v>
      </c>
      <c r="F22" s="2">
        <v>13.403</v>
      </c>
      <c r="G22" s="3">
        <v>147.6</v>
      </c>
      <c r="H22" s="14" t="s">
        <v>40</v>
      </c>
    </row>
    <row r="23" spans="1:8" x14ac:dyDescent="0.25">
      <c r="A23" s="12"/>
      <c r="B23" s="13" t="s">
        <v>67</v>
      </c>
      <c r="C23" s="2">
        <v>3</v>
      </c>
      <c r="D23" s="2">
        <v>0</v>
      </c>
      <c r="E23" s="2">
        <v>0</v>
      </c>
      <c r="F23" s="2">
        <v>0</v>
      </c>
      <c r="G23" s="3">
        <v>0</v>
      </c>
      <c r="H23" s="14" t="s">
        <v>42</v>
      </c>
    </row>
    <row r="24" spans="1:8" x14ac:dyDescent="0.25">
      <c r="A24" s="12"/>
      <c r="B24" s="1" t="s">
        <v>43</v>
      </c>
      <c r="C24" s="2">
        <v>533</v>
      </c>
      <c r="D24" s="2">
        <v>13.88</v>
      </c>
      <c r="E24" s="2">
        <v>12.882999999999999</v>
      </c>
      <c r="F24" s="2">
        <v>61.930999999999997</v>
      </c>
      <c r="G24" s="3">
        <v>524.29499999999996</v>
      </c>
      <c r="H24" s="14"/>
    </row>
    <row r="25" spans="1:8" x14ac:dyDescent="0.25">
      <c r="A25" s="12" t="s">
        <v>44</v>
      </c>
      <c r="H25" s="14"/>
    </row>
    <row r="26" spans="1:8" x14ac:dyDescent="0.25">
      <c r="A26" s="12"/>
      <c r="B26" s="13" t="s">
        <v>45</v>
      </c>
      <c r="C26" s="2">
        <v>180</v>
      </c>
      <c r="D26" s="2">
        <v>0.2</v>
      </c>
      <c r="E26" s="2">
        <v>0.1</v>
      </c>
      <c r="F26" s="2">
        <v>6.6</v>
      </c>
      <c r="G26" s="3">
        <v>49</v>
      </c>
      <c r="H26" s="14" t="s">
        <v>46</v>
      </c>
    </row>
    <row r="27" spans="1:8" x14ac:dyDescent="0.25">
      <c r="A27" s="12"/>
      <c r="B27" s="13" t="s">
        <v>47</v>
      </c>
      <c r="C27" s="2">
        <v>20</v>
      </c>
      <c r="D27" s="2">
        <v>3.04</v>
      </c>
      <c r="E27" s="2">
        <v>5.28</v>
      </c>
      <c r="F27" s="2">
        <v>18.64</v>
      </c>
      <c r="G27" s="3">
        <v>166.32</v>
      </c>
      <c r="H27" s="14" t="s">
        <v>48</v>
      </c>
    </row>
    <row r="28" spans="1:8" x14ac:dyDescent="0.25">
      <c r="A28" s="12"/>
      <c r="B28" s="1" t="s">
        <v>49</v>
      </c>
      <c r="C28" s="2">
        <v>200</v>
      </c>
      <c r="D28" s="2">
        <v>3.24</v>
      </c>
      <c r="E28" s="2">
        <v>5.38</v>
      </c>
      <c r="F28" s="2">
        <v>25.24</v>
      </c>
      <c r="G28" s="3">
        <v>215.32</v>
      </c>
      <c r="H28" s="14"/>
    </row>
    <row r="29" spans="1:8" x14ac:dyDescent="0.25">
      <c r="A29" s="12" t="s">
        <v>50</v>
      </c>
      <c r="H29" s="14"/>
    </row>
    <row r="30" spans="1:8" ht="30" x14ac:dyDescent="0.25">
      <c r="A30" s="12"/>
      <c r="B30" s="13" t="s">
        <v>68</v>
      </c>
      <c r="C30" s="2">
        <v>180</v>
      </c>
      <c r="D30" s="2">
        <v>1.6</v>
      </c>
      <c r="E30" s="2">
        <v>1.4</v>
      </c>
      <c r="F30" s="2">
        <v>8.6</v>
      </c>
      <c r="G30" s="3">
        <v>53.5</v>
      </c>
      <c r="H30" s="14" t="s">
        <v>69</v>
      </c>
    </row>
    <row r="31" spans="1:8" x14ac:dyDescent="0.25">
      <c r="A31" s="12"/>
      <c r="B31" s="13" t="s">
        <v>53</v>
      </c>
      <c r="C31" s="2">
        <v>100</v>
      </c>
      <c r="D31" s="2">
        <v>1.714</v>
      </c>
      <c r="E31" s="2">
        <v>0.154</v>
      </c>
      <c r="F31" s="2">
        <v>33.387</v>
      </c>
      <c r="G31" s="3">
        <v>141.48699999999999</v>
      </c>
      <c r="H31" s="14" t="s">
        <v>54</v>
      </c>
    </row>
    <row r="32" spans="1:8" x14ac:dyDescent="0.25">
      <c r="A32" s="12"/>
      <c r="B32" s="13" t="s">
        <v>37</v>
      </c>
      <c r="C32" s="2">
        <v>20</v>
      </c>
      <c r="D32" s="2">
        <v>2.16</v>
      </c>
      <c r="E32" s="2">
        <v>0.88</v>
      </c>
      <c r="F32" s="2">
        <v>6.8</v>
      </c>
      <c r="G32" s="3">
        <v>31.68</v>
      </c>
      <c r="H32" s="14" t="s">
        <v>38</v>
      </c>
    </row>
    <row r="33" spans="1:8" x14ac:dyDescent="0.25">
      <c r="A33" s="12"/>
      <c r="B33" s="13" t="s">
        <v>55</v>
      </c>
      <c r="C33" s="2">
        <v>140</v>
      </c>
      <c r="D33" s="2">
        <v>11.423999999999999</v>
      </c>
      <c r="E33" s="2">
        <v>18.256</v>
      </c>
      <c r="F33" s="2">
        <v>52.734000000000002</v>
      </c>
      <c r="G33" s="3">
        <v>236.6</v>
      </c>
      <c r="H33" s="14" t="s">
        <v>56</v>
      </c>
    </row>
    <row r="34" spans="1:8" x14ac:dyDescent="0.25">
      <c r="A34" s="12"/>
      <c r="B34" s="1" t="s">
        <v>57</v>
      </c>
      <c r="C34" s="2">
        <v>440</v>
      </c>
      <c r="D34" s="2">
        <v>16.898</v>
      </c>
      <c r="E34" s="2">
        <v>20.69</v>
      </c>
      <c r="F34" s="2">
        <v>101.521</v>
      </c>
      <c r="G34" s="3">
        <v>463.267</v>
      </c>
      <c r="H34" s="14"/>
    </row>
    <row r="35" spans="1:8" x14ac:dyDescent="0.25">
      <c r="A35" s="15" t="s">
        <v>58</v>
      </c>
      <c r="B35" s="16"/>
      <c r="C35" s="17">
        <v>1677</v>
      </c>
      <c r="D35" s="17">
        <v>48.078000000000003</v>
      </c>
      <c r="E35" s="17">
        <v>50.66</v>
      </c>
      <c r="F35" s="17">
        <v>239.738</v>
      </c>
      <c r="G35" s="18">
        <v>1503.241</v>
      </c>
      <c r="H35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1">
        <f>САД!$B$3</f>
        <v>45933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22" t="s">
        <v>70</v>
      </c>
      <c r="C5" s="2">
        <v>169</v>
      </c>
      <c r="D5" s="2">
        <v>4.7320000000000002</v>
      </c>
      <c r="E5" s="2">
        <v>9.5489999999999995</v>
      </c>
      <c r="F5" s="2">
        <v>27.463000000000001</v>
      </c>
      <c r="G5" s="3">
        <v>214.96799999999999</v>
      </c>
      <c r="H5" s="14" t="s">
        <v>71</v>
      </c>
    </row>
    <row r="6" spans="1:8" x14ac:dyDescent="0.25">
      <c r="A6" s="12"/>
      <c r="B6" s="22" t="s">
        <v>72</v>
      </c>
      <c r="C6" s="2">
        <v>180</v>
      </c>
      <c r="H6" s="14" t="s">
        <v>73</v>
      </c>
    </row>
    <row r="7" spans="1:8" x14ac:dyDescent="0.25">
      <c r="A7" s="12"/>
      <c r="B7" s="22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22" t="s">
        <v>19</v>
      </c>
      <c r="C8" s="2">
        <v>7</v>
      </c>
      <c r="D8" s="2">
        <v>6.0000000000000001E-3</v>
      </c>
      <c r="E8" s="2">
        <v>0.61099999999999999</v>
      </c>
      <c r="F8" s="2">
        <v>1.2E-2</v>
      </c>
      <c r="G8" s="3">
        <v>5.5529999999999999</v>
      </c>
      <c r="H8" s="14" t="s">
        <v>20</v>
      </c>
    </row>
    <row r="9" spans="1:8" x14ac:dyDescent="0.25">
      <c r="A9" s="12"/>
      <c r="B9" s="1" t="s">
        <v>21</v>
      </c>
      <c r="C9" s="2">
        <f>SUM(C5:C8)</f>
        <v>396</v>
      </c>
      <c r="D9" s="2">
        <f>SUM(D5:D8)</f>
        <v>13.038</v>
      </c>
      <c r="E9" s="2">
        <f>SUM(E5:E8)</f>
        <v>14.76</v>
      </c>
      <c r="F9" s="2">
        <f>SUM(F5:F8)</f>
        <v>32.875</v>
      </c>
      <c r="G9" s="2">
        <f>SUM(G5:G8)</f>
        <v>266.52099999999996</v>
      </c>
      <c r="H9" s="14"/>
    </row>
    <row r="10" spans="1:8" x14ac:dyDescent="0.25">
      <c r="A10" s="12" t="s">
        <v>22</v>
      </c>
      <c r="H10" s="14"/>
    </row>
    <row r="11" spans="1:8" x14ac:dyDescent="0.25">
      <c r="A11" s="12"/>
      <c r="B11" s="22" t="s">
        <v>74</v>
      </c>
      <c r="C11" s="2">
        <v>100</v>
      </c>
      <c r="D11" s="2">
        <v>0.5</v>
      </c>
      <c r="E11" s="2">
        <v>0</v>
      </c>
      <c r="F11" s="2">
        <v>12.7</v>
      </c>
      <c r="G11" s="3">
        <v>55</v>
      </c>
      <c r="H11" s="14" t="s">
        <v>24</v>
      </c>
    </row>
    <row r="12" spans="1:8" x14ac:dyDescent="0.25">
      <c r="A12" s="12"/>
      <c r="B12" s="1" t="s">
        <v>25</v>
      </c>
      <c r="C12" s="2">
        <f>SUM(C11)</f>
        <v>100</v>
      </c>
      <c r="D12" s="2">
        <f>SUM(D11)</f>
        <v>0.5</v>
      </c>
      <c r="E12" s="2">
        <f>SUM(E11)</f>
        <v>0</v>
      </c>
      <c r="F12" s="2">
        <f>SUM(F11)</f>
        <v>12.7</v>
      </c>
      <c r="G12" s="2">
        <f>SUM(G11)</f>
        <v>55</v>
      </c>
      <c r="H12" s="14"/>
    </row>
    <row r="13" spans="1:8" x14ac:dyDescent="0.25">
      <c r="A13" s="12" t="s">
        <v>26</v>
      </c>
      <c r="H13" s="14"/>
    </row>
    <row r="14" spans="1:8" x14ac:dyDescent="0.25">
      <c r="A14" s="12"/>
      <c r="B14" s="22" t="s">
        <v>29</v>
      </c>
      <c r="C14" s="2">
        <v>186</v>
      </c>
      <c r="D14" s="2">
        <v>5.9939999999999998</v>
      </c>
      <c r="E14" s="2">
        <v>5.0220000000000002</v>
      </c>
      <c r="F14" s="2">
        <v>8.2569999999999997</v>
      </c>
      <c r="G14" s="3">
        <v>130.51</v>
      </c>
      <c r="H14" s="14" t="s">
        <v>30</v>
      </c>
    </row>
    <row r="15" spans="1:8" x14ac:dyDescent="0.25">
      <c r="A15" s="12"/>
      <c r="B15" s="22" t="s">
        <v>31</v>
      </c>
      <c r="C15" s="2">
        <v>55</v>
      </c>
      <c r="D15" s="2">
        <v>1.444</v>
      </c>
      <c r="E15" s="2">
        <v>2.2200000000000002</v>
      </c>
      <c r="F15" s="2">
        <v>15.057</v>
      </c>
      <c r="G15" s="3">
        <v>86.501999999999995</v>
      </c>
      <c r="H15" s="14" t="s">
        <v>32</v>
      </c>
    </row>
    <row r="16" spans="1:8" ht="30" x14ac:dyDescent="0.25">
      <c r="A16" s="12"/>
      <c r="B16" s="22" t="s">
        <v>75</v>
      </c>
      <c r="C16" s="2">
        <v>120</v>
      </c>
      <c r="D16" s="2">
        <v>2</v>
      </c>
      <c r="E16" s="2">
        <v>4.88</v>
      </c>
      <c r="F16" s="2">
        <v>19.12</v>
      </c>
      <c r="G16" s="3">
        <v>128.47999999999999</v>
      </c>
      <c r="H16" s="14" t="s">
        <v>76</v>
      </c>
    </row>
    <row r="17" spans="1:8" x14ac:dyDescent="0.25">
      <c r="A17" s="12"/>
      <c r="B17" s="22" t="s">
        <v>35</v>
      </c>
      <c r="C17" s="2">
        <v>180</v>
      </c>
      <c r="D17" s="2">
        <v>0.27</v>
      </c>
      <c r="E17" s="2">
        <v>0</v>
      </c>
      <c r="F17" s="2">
        <v>9.27</v>
      </c>
      <c r="G17" s="3">
        <v>58.77</v>
      </c>
      <c r="H17" s="14" t="s">
        <v>36</v>
      </c>
    </row>
    <row r="18" spans="1:8" x14ac:dyDescent="0.25">
      <c r="A18" s="12"/>
      <c r="B18" s="22" t="s">
        <v>37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38</v>
      </c>
    </row>
    <row r="19" spans="1:8" x14ac:dyDescent="0.25">
      <c r="A19" s="12"/>
      <c r="B19" s="22" t="s">
        <v>39</v>
      </c>
      <c r="C19" s="2">
        <v>40</v>
      </c>
      <c r="D19" s="2">
        <v>2.92</v>
      </c>
      <c r="E19" s="2">
        <v>0.52</v>
      </c>
      <c r="F19" s="2">
        <v>13.403</v>
      </c>
      <c r="G19" s="3">
        <v>147.6</v>
      </c>
      <c r="H19" s="14" t="s">
        <v>40</v>
      </c>
    </row>
    <row r="20" spans="1:8" x14ac:dyDescent="0.25">
      <c r="A20" s="12"/>
      <c r="B20" s="1" t="s">
        <v>43</v>
      </c>
      <c r="C20" s="2">
        <f>SUM(C14:C19)</f>
        <v>601</v>
      </c>
      <c r="D20" s="2">
        <f>SUM(D14:D19)</f>
        <v>14.787999999999998</v>
      </c>
      <c r="E20" s="2">
        <f>SUM(E14:E19)</f>
        <v>13.522</v>
      </c>
      <c r="F20" s="2">
        <f>SUM(F14:F19)</f>
        <v>71.906999999999996</v>
      </c>
      <c r="G20" s="2">
        <f>SUM(G14:G19)</f>
        <v>583.54199999999992</v>
      </c>
      <c r="H20" s="14"/>
    </row>
    <row r="21" spans="1:8" x14ac:dyDescent="0.25">
      <c r="A21" s="12" t="s">
        <v>44</v>
      </c>
      <c r="H21" s="14"/>
    </row>
    <row r="22" spans="1:8" x14ac:dyDescent="0.25">
      <c r="A22" s="12"/>
      <c r="B22" s="22" t="s">
        <v>45</v>
      </c>
      <c r="C22" s="2">
        <v>180</v>
      </c>
      <c r="D22" s="2">
        <v>0.2</v>
      </c>
      <c r="E22" s="2">
        <v>0.1</v>
      </c>
      <c r="F22" s="2">
        <v>6.6</v>
      </c>
      <c r="G22" s="3">
        <v>49</v>
      </c>
      <c r="H22" s="14" t="s">
        <v>46</v>
      </c>
    </row>
    <row r="23" spans="1:8" x14ac:dyDescent="0.25">
      <c r="A23" s="12"/>
      <c r="B23" s="22" t="s">
        <v>47</v>
      </c>
      <c r="C23" s="2">
        <v>12</v>
      </c>
      <c r="D23" s="2">
        <v>1.8240000000000001</v>
      </c>
      <c r="E23" s="2">
        <v>3.1680000000000001</v>
      </c>
      <c r="F23" s="2">
        <v>11.183999999999999</v>
      </c>
      <c r="G23" s="3">
        <v>99.792000000000002</v>
      </c>
      <c r="H23" s="14" t="s">
        <v>48</v>
      </c>
    </row>
    <row r="24" spans="1:8" x14ac:dyDescent="0.25">
      <c r="A24" s="12"/>
      <c r="B24" s="1" t="s">
        <v>49</v>
      </c>
      <c r="C24" s="2">
        <f>SUM(C22:C23)</f>
        <v>192</v>
      </c>
      <c r="D24" s="2">
        <f>SUM(D22:D23)</f>
        <v>2.024</v>
      </c>
      <c r="E24" s="2">
        <f>SUM(E22:E23)</f>
        <v>3.2680000000000002</v>
      </c>
      <c r="F24" s="2">
        <f>SUM(F22:F23)</f>
        <v>17.783999999999999</v>
      </c>
      <c r="G24" s="2">
        <f>SUM(G22:G23)</f>
        <v>148.792</v>
      </c>
      <c r="H24" s="14"/>
    </row>
    <row r="25" spans="1:8" x14ac:dyDescent="0.25">
      <c r="A25" s="12" t="s">
        <v>50</v>
      </c>
      <c r="H25" s="14"/>
    </row>
    <row r="26" spans="1:8" x14ac:dyDescent="0.25">
      <c r="A26" s="12"/>
      <c r="B26" s="22" t="s">
        <v>72</v>
      </c>
      <c r="C26" s="2">
        <v>180</v>
      </c>
      <c r="H26" s="14" t="s">
        <v>73</v>
      </c>
    </row>
    <row r="27" spans="1:8" x14ac:dyDescent="0.25">
      <c r="A27" s="12"/>
      <c r="B27" s="22" t="s">
        <v>77</v>
      </c>
      <c r="C27" s="2">
        <v>95</v>
      </c>
      <c r="D27" s="2">
        <v>2.1469999999999998</v>
      </c>
      <c r="E27" s="2">
        <v>0.72199999999999998</v>
      </c>
      <c r="F27" s="2">
        <v>27.074999999999999</v>
      </c>
      <c r="G27" s="3">
        <v>134.672</v>
      </c>
      <c r="H27" s="14" t="s">
        <v>54</v>
      </c>
    </row>
    <row r="28" spans="1:8" x14ac:dyDescent="0.25">
      <c r="A28" s="12"/>
      <c r="B28" s="22" t="s">
        <v>37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38</v>
      </c>
    </row>
    <row r="29" spans="1:8" x14ac:dyDescent="0.25">
      <c r="A29" s="12"/>
      <c r="B29" s="22" t="s">
        <v>78</v>
      </c>
      <c r="C29" s="2">
        <v>221</v>
      </c>
      <c r="D29" s="2">
        <v>5.0830000000000002</v>
      </c>
      <c r="E29" s="2">
        <v>7.0720000000000001</v>
      </c>
      <c r="F29" s="2">
        <v>60.112000000000002</v>
      </c>
      <c r="G29" s="3">
        <v>324.87</v>
      </c>
      <c r="H29" s="14">
        <v>238</v>
      </c>
    </row>
    <row r="30" spans="1:8" x14ac:dyDescent="0.25">
      <c r="A30" s="12"/>
      <c r="B30" s="1" t="s">
        <v>57</v>
      </c>
      <c r="C30" s="2">
        <f>SUM(C26:C29)</f>
        <v>516</v>
      </c>
      <c r="D30" s="2">
        <f>SUM(D26:D29)</f>
        <v>9.39</v>
      </c>
      <c r="E30" s="2">
        <f>SUM(E26:E29)</f>
        <v>8.6739999999999995</v>
      </c>
      <c r="F30" s="2">
        <f>SUM(F26:F29)</f>
        <v>93.986999999999995</v>
      </c>
      <c r="G30" s="2">
        <f>SUM(G26:G29)</f>
        <v>491.22199999999998</v>
      </c>
      <c r="H30" s="14"/>
    </row>
    <row r="31" spans="1:8" x14ac:dyDescent="0.25">
      <c r="A31" s="15" t="s">
        <v>58</v>
      </c>
      <c r="B31" s="16"/>
      <c r="C31" s="17">
        <f>C30+C24+C20+C12+C9</f>
        <v>1805</v>
      </c>
      <c r="D31" s="17">
        <f>D30+D24+D20+D12+D9</f>
        <v>39.739999999999995</v>
      </c>
      <c r="E31" s="17">
        <f>E30+E24+E20+E12+E9</f>
        <v>40.223999999999997</v>
      </c>
      <c r="F31" s="17">
        <f>F30+F24+F20+F12+F9</f>
        <v>229.25299999999999</v>
      </c>
      <c r="G31" s="17">
        <f>G30+G24+G20+G12+G9</f>
        <v>1545.077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dcterms:created xsi:type="dcterms:W3CDTF">2024-01-25T23:27:31Z</dcterms:created>
  <dcterms:modified xsi:type="dcterms:W3CDTF">2025-10-17T05:41:04Z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a1e67dbb55d04af28f3baeae719ed595</vt:lpwstr>
  </property>
</Properties>
</file>