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меню с августа\"/>
    </mc:Choice>
  </mc:AlternateContent>
  <xr:revisionPtr revIDLastSave="0" documentId="13_ncr:1_{00717C99-1D27-4DD8-BCCA-5107BAFE0D6A}" xr6:coauthVersionLast="47" xr6:coauthVersionMax="47" xr10:uidLastSave="{00000000-0000-0000-0000-000000000000}"/>
  <bookViews>
    <workbookView xWindow="2580" yWindow="2148" windowWidth="11808" windowHeight="10212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F31" i="3"/>
  <c r="E31" i="3"/>
  <c r="D31" i="3"/>
  <c r="C31" i="3"/>
  <c r="G25" i="3"/>
  <c r="F25" i="3"/>
  <c r="E25" i="3"/>
  <c r="E32" i="3" s="1"/>
  <c r="D25" i="3"/>
  <c r="C25" i="3"/>
  <c r="G20" i="3"/>
  <c r="F20" i="3"/>
  <c r="E20" i="3"/>
  <c r="D20" i="3"/>
  <c r="C20" i="3"/>
  <c r="G11" i="3"/>
  <c r="F11" i="3"/>
  <c r="E11" i="3"/>
  <c r="D11" i="3"/>
  <c r="C11" i="3"/>
  <c r="G8" i="3"/>
  <c r="F8" i="3"/>
  <c r="E8" i="3"/>
  <c r="D8" i="3"/>
  <c r="C8" i="3"/>
  <c r="B3" i="3"/>
  <c r="B3" i="2"/>
  <c r="G32" i="3" l="1"/>
  <c r="D32" i="3"/>
  <c r="C32" i="3"/>
  <c r="F32" i="3"/>
</calcChain>
</file>

<file path=xl/sharedStrings.xml><?xml version="1.0" encoding="utf-8"?>
<sst xmlns="http://schemas.openxmlformats.org/spreadsheetml/2006/main" count="170" uniqueCount="74">
  <si>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</si>
  <si>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</si>
  <si>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</si>
  <si>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</si>
  <si>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</si>
  <si>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</si>
  <si>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</si>
  <si>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</si>
  <si>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</si>
  <si>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3</t>
  </si>
  <si>
    <t>завтрак</t>
  </si>
  <si>
    <t>КАША МОЛОЧНАЯ " ДРУЖБА"</t>
  </si>
  <si>
    <t>226</t>
  </si>
  <si>
    <t>КАКАО С МОЛОКОМ</t>
  </si>
  <si>
    <t>397</t>
  </si>
  <si>
    <t>Батон нарезной</t>
  </si>
  <si>
    <t>105</t>
  </si>
  <si>
    <t>Итого за завтрак</t>
  </si>
  <si>
    <t>завтрак № 2</t>
  </si>
  <si>
    <t>СОК ФРУКТОВЫЙ ВИШНЕВЫЙ</t>
  </si>
  <si>
    <t>501</t>
  </si>
  <si>
    <t>Итого за завтрак № 2</t>
  </si>
  <si>
    <t>обед</t>
  </si>
  <si>
    <t>Икра свекольная или морковная</t>
  </si>
  <si>
    <t>124</t>
  </si>
  <si>
    <t>СУП КАРТОФЕЛЬНЫЙ С КЛЕЦКАМИ</t>
  </si>
  <si>
    <t>85</t>
  </si>
  <si>
    <t>Котлеты,биточки из птицы</t>
  </si>
  <si>
    <t>295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</si>
  <si>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</si>
  <si>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</si>
  <si>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</si>
  <si>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</si>
  <si>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</si>
  <si>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</si>
  <si>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Кисель из свежих ягод</t>
  </si>
  <si>
    <t>518</t>
  </si>
  <si>
    <t>Итого за обед</t>
  </si>
  <si>
    <t>полдник</t>
  </si>
  <si>
    <t>Чай с сахаром</t>
  </si>
  <si>
    <t>381</t>
  </si>
  <si>
    <t>Груша</t>
  </si>
  <si>
    <t>338</t>
  </si>
  <si>
    <t xml:space="preserve">Булочка дорожная </t>
  </si>
  <si>
    <t>275</t>
  </si>
  <si>
    <t>Итого за полдник</t>
  </si>
  <si>
    <t>ужин</t>
  </si>
  <si>
    <t xml:space="preserve">горошек консервированный отварной для подгарнировки </t>
  </si>
  <si>
    <t>196</t>
  </si>
  <si>
    <t>НАПИТОК ИЗ ПЛОДОВ ШИПОВНИКА</t>
  </si>
  <si>
    <t>417</t>
  </si>
  <si>
    <t>ОМЛЕТ С СЫРОМ</t>
  </si>
  <si>
    <t>Итого за ужин</t>
  </si>
  <si>
    <t>Итого за день</t>
  </si>
  <si>
    <t>КАКАО С МОЛОКОМ (ЯСЛИ)</t>
  </si>
  <si>
    <t>397/1</t>
  </si>
  <si>
    <t>Масло сливочное</t>
  </si>
  <si>
    <t>111</t>
  </si>
  <si>
    <t>Напиток из сока плодово-ягодного</t>
  </si>
  <si>
    <t>1460</t>
  </si>
  <si>
    <t>Соль пищевая йодированная (ясли)</t>
  </si>
  <si>
    <t>Кисель из свежих ягод  (ясли)</t>
  </si>
  <si>
    <t>Чай с сахаром (ясли)</t>
  </si>
  <si>
    <t>КАША " ДРУЖБА"на воде с растительным маслом</t>
  </si>
  <si>
    <t>54-21К-2020</t>
  </si>
  <si>
    <t>ЧАЙ С ЛИМОНОМ</t>
  </si>
  <si>
    <t>412/1</t>
  </si>
  <si>
    <t>СОК ФРУКТОВЫЙ ЯБЛОЧНЫЙ</t>
  </si>
  <si>
    <t>КОТЛЕТЫ из курицы с маслом растительным</t>
  </si>
  <si>
    <t>54-28М-2020</t>
  </si>
  <si>
    <t>Яблоко</t>
  </si>
  <si>
    <t>ПРЯНИКИ</t>
  </si>
  <si>
    <t>ЯЙЦО ВАРЕНОЕ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</si>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</sst>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164" fontId="2" fillId="2" borderId="0" xfId="0" applyNumberFormat="1" applyFont="1" applyFill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60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7" t="s">
        <v>0</v>
      </c>
      <c r="B1" s="27" t="s">
        <v>1</v>
      </c>
      <c r="C1" s="28" t="s">
        <v>2</v>
      </c>
      <c r="D1" s="28" t="s">
        <v>3</v>
      </c>
      <c r="E1" s="28"/>
      <c r="F1" s="28"/>
      <c r="G1" s="29" t="s">
        <v>4</v>
      </c>
      <c r="H1" s="26" t="s">
        <v>5</v>
      </c>
    </row>
    <row r="2" spans="1:8" x14ac:dyDescent="0.3">
      <c r="A2" s="27"/>
      <c r="B2" s="27"/>
      <c r="C2" s="28"/>
      <c r="D2" s="2" t="s">
        <v>6</v>
      </c>
      <c r="E2" s="2" t="s">
        <v>7</v>
      </c>
      <c r="F2" s="2" t="s">
        <v>8</v>
      </c>
      <c r="G2" s="29"/>
      <c r="H2" s="26"/>
    </row>
    <row r="3" spans="1:8" x14ac:dyDescent="0.3">
      <c r="A3" s="5" t="s">
        <v>9</v>
      </c>
      <c r="B3" s="6">
        <v>45903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200</v>
      </c>
      <c r="D5" s="2">
        <v>7.24</v>
      </c>
      <c r="E5" s="2">
        <v>6.49</v>
      </c>
      <c r="F5" s="2">
        <v>43.6</v>
      </c>
      <c r="G5" s="3">
        <v>265.3</v>
      </c>
      <c r="H5" s="14" t="s">
        <v>12</v>
      </c>
    </row>
    <row r="6" spans="1:8" x14ac:dyDescent="0.3">
      <c r="A6" s="12"/>
      <c r="B6" s="13" t="s">
        <v>13</v>
      </c>
      <c r="C6" s="2">
        <v>200</v>
      </c>
      <c r="D6" s="2">
        <v>4.7</v>
      </c>
      <c r="E6" s="2">
        <v>4.3</v>
      </c>
      <c r="F6" s="2">
        <v>18.600000000000001</v>
      </c>
      <c r="G6" s="3">
        <v>110</v>
      </c>
      <c r="H6" s="14" t="s">
        <v>14</v>
      </c>
    </row>
    <row r="7" spans="1:8" x14ac:dyDescent="0.3">
      <c r="A7" s="12"/>
      <c r="B7" s="13" t="s">
        <v>15</v>
      </c>
      <c r="C7" s="2">
        <v>25</v>
      </c>
      <c r="D7" s="2">
        <v>0.02</v>
      </c>
      <c r="E7" s="2">
        <v>2.1800000000000002</v>
      </c>
      <c r="F7" s="2">
        <v>0.04</v>
      </c>
      <c r="G7" s="3">
        <v>19.829999999999998</v>
      </c>
      <c r="H7" s="14" t="s">
        <v>16</v>
      </c>
    </row>
    <row r="8" spans="1:8" x14ac:dyDescent="0.3">
      <c r="A8" s="12"/>
      <c r="B8" s="1" t="s">
        <v>17</v>
      </c>
      <c r="C8" s="2">
        <v>425</v>
      </c>
      <c r="D8" s="2">
        <v>11.96</v>
      </c>
      <c r="E8" s="2">
        <v>12.97</v>
      </c>
      <c r="F8" s="2">
        <v>62.24</v>
      </c>
      <c r="G8" s="3">
        <v>395.13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19</v>
      </c>
      <c r="C10" s="2">
        <v>100</v>
      </c>
      <c r="D10" s="2">
        <v>0.35799999999999998</v>
      </c>
      <c r="E10" s="2">
        <v>7.1999999999999995E-2</v>
      </c>
      <c r="F10" s="2">
        <v>7.1429999999999998</v>
      </c>
      <c r="G10" s="3">
        <v>32.857999999999997</v>
      </c>
      <c r="H10" s="14" t="s">
        <v>20</v>
      </c>
    </row>
    <row r="11" spans="1:8" x14ac:dyDescent="0.3">
      <c r="A11" s="12"/>
      <c r="B11" s="1" t="s">
        <v>21</v>
      </c>
      <c r="C11" s="2">
        <v>100</v>
      </c>
      <c r="D11" s="2">
        <v>0.35799999999999998</v>
      </c>
      <c r="E11" s="2">
        <v>7.1999999999999995E-2</v>
      </c>
      <c r="F11" s="2">
        <v>7.1429999999999998</v>
      </c>
      <c r="G11" s="3">
        <v>32.857999999999997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13" t="s">
        <v>23</v>
      </c>
      <c r="C13" s="2">
        <v>100</v>
      </c>
      <c r="D13" s="2">
        <v>9.3000000000000007</v>
      </c>
      <c r="E13" s="2">
        <v>4.59</v>
      </c>
      <c r="F13" s="2">
        <v>18.3</v>
      </c>
      <c r="G13" s="3">
        <v>112.5</v>
      </c>
      <c r="H13" s="14" t="s">
        <v>24</v>
      </c>
    </row>
    <row r="14" spans="1:8" x14ac:dyDescent="0.3">
      <c r="A14" s="12"/>
      <c r="B14" s="13" t="s">
        <v>25</v>
      </c>
      <c r="C14" s="2">
        <v>200</v>
      </c>
      <c r="D14" s="2">
        <v>0.83</v>
      </c>
      <c r="E14" s="2">
        <v>6.05</v>
      </c>
      <c r="F14" s="2">
        <v>14.5</v>
      </c>
      <c r="G14" s="3">
        <v>153.19999999999999</v>
      </c>
      <c r="H14" s="14" t="s">
        <v>26</v>
      </c>
    </row>
    <row r="15" spans="1:8" x14ac:dyDescent="0.3">
      <c r="A15" s="12"/>
      <c r="B15" s="13" t="s">
        <v>27</v>
      </c>
      <c r="C15" s="2">
        <v>60</v>
      </c>
      <c r="D15" s="2">
        <v>3.0750000000000002</v>
      </c>
      <c r="E15" s="2">
        <v>5.1449999999999996</v>
      </c>
      <c r="F15" s="2">
        <v>11.468</v>
      </c>
      <c r="G15" s="3">
        <v>108.9</v>
      </c>
      <c r="H15" s="14" t="s">
        <v>28</v>
      </c>
    </row>
    <row r="16" spans="1:8" x14ac:dyDescent="0.3">
      <c r="A16" s="12"/>
      <c r="B16" s="13" t="s">
        <v>29</v>
      </c>
      <c r="C16" s="2">
        <v>30</v>
      </c>
      <c r="D16" s="2">
        <v>3.24</v>
      </c>
      <c r="E16" s="2">
        <v>1.32</v>
      </c>
      <c r="F16" s="2">
        <v>10.199999999999999</v>
      </c>
      <c r="G16" s="3">
        <v>47.52</v>
      </c>
      <c r="H16" s="14" t="s">
        <v>30</v>
      </c>
    </row>
    <row r="17" spans="1:8" x14ac:dyDescent="0.3">
      <c r="A17" s="12"/>
      <c r="B17" s="13" t="s">
        <v>31</v>
      </c>
      <c r="C17" s="2">
        <v>50</v>
      </c>
      <c r="D17" s="2">
        <v>3.65</v>
      </c>
      <c r="E17" s="2">
        <v>0.65</v>
      </c>
      <c r="F17" s="2">
        <v>16.753</v>
      </c>
      <c r="G17" s="3">
        <v>184.5</v>
      </c>
      <c r="H17" s="14" t="s">
        <v>32</v>
      </c>
    </row>
    <row r="18" spans="1:8" x14ac:dyDescent="0.3">
      <c r="A18" s="12"/>
      <c r="B18" s="13" t="s">
        <v>33</v>
      </c>
      <c r="C18" s="2">
        <v>5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3">
      <c r="A19" s="12"/>
      <c r="B19" s="13" t="s">
        <v>35</v>
      </c>
      <c r="C19" s="2">
        <v>180</v>
      </c>
      <c r="D19" s="2">
        <v>0.2</v>
      </c>
      <c r="E19" s="2">
        <v>0.1</v>
      </c>
      <c r="F19" s="2">
        <v>12.4</v>
      </c>
      <c r="G19" s="3">
        <v>51.3</v>
      </c>
      <c r="H19" s="14" t="s">
        <v>36</v>
      </c>
    </row>
    <row r="20" spans="1:8" x14ac:dyDescent="0.3">
      <c r="A20" s="12"/>
      <c r="B20" s="1" t="s">
        <v>37</v>
      </c>
      <c r="C20" s="2">
        <v>625</v>
      </c>
      <c r="D20" s="2">
        <v>20.295000000000002</v>
      </c>
      <c r="E20" s="2">
        <v>17.855</v>
      </c>
      <c r="F20" s="2">
        <v>83.620999999999995</v>
      </c>
      <c r="G20" s="3">
        <v>657.92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13" t="s">
        <v>39</v>
      </c>
      <c r="C22" s="2">
        <v>200</v>
      </c>
      <c r="D22" s="2">
        <v>0.2</v>
      </c>
      <c r="E22" s="2">
        <v>0</v>
      </c>
      <c r="F22" s="2">
        <v>6.5</v>
      </c>
      <c r="G22" s="3">
        <v>26.8</v>
      </c>
      <c r="H22" s="14" t="s">
        <v>40</v>
      </c>
    </row>
    <row r="23" spans="1:8" x14ac:dyDescent="0.3">
      <c r="A23" s="12"/>
      <c r="B23" s="13" t="s">
        <v>41</v>
      </c>
      <c r="C23" s="2">
        <v>75</v>
      </c>
      <c r="D23" s="2">
        <v>1.131</v>
      </c>
      <c r="E23" s="2">
        <v>0.38100000000000001</v>
      </c>
      <c r="F23" s="2">
        <v>14.25</v>
      </c>
      <c r="G23" s="3">
        <v>70.881</v>
      </c>
      <c r="H23" s="14" t="s">
        <v>42</v>
      </c>
    </row>
    <row r="24" spans="1:8" x14ac:dyDescent="0.3">
      <c r="A24" s="12"/>
      <c r="B24" s="13" t="s">
        <v>43</v>
      </c>
      <c r="C24" s="2">
        <v>50</v>
      </c>
      <c r="D24" s="2">
        <v>6.12</v>
      </c>
      <c r="E24" s="2">
        <v>9.56</v>
      </c>
      <c r="F24" s="2">
        <v>20.3</v>
      </c>
      <c r="G24" s="3">
        <v>189.2</v>
      </c>
      <c r="H24" s="14" t="s">
        <v>44</v>
      </c>
    </row>
    <row r="25" spans="1:8" x14ac:dyDescent="0.3">
      <c r="A25" s="12"/>
      <c r="B25" s="1" t="s">
        <v>45</v>
      </c>
      <c r="C25" s="2">
        <v>325</v>
      </c>
      <c r="D25" s="2">
        <v>7.4509999999999996</v>
      </c>
      <c r="E25" s="2">
        <v>9.9410000000000007</v>
      </c>
      <c r="F25" s="2">
        <v>41.05</v>
      </c>
      <c r="G25" s="3">
        <v>286.88099999999997</v>
      </c>
      <c r="H25" s="14"/>
    </row>
    <row r="26" spans="1:8" x14ac:dyDescent="0.3">
      <c r="A26" s="12" t="s">
        <v>46</v>
      </c>
      <c r="H26" s="14"/>
    </row>
    <row r="27" spans="1:8" ht="28.8" x14ac:dyDescent="0.3">
      <c r="A27" s="12"/>
      <c r="B27" s="13" t="s">
        <v>47</v>
      </c>
      <c r="C27" s="2">
        <v>50</v>
      </c>
      <c r="D27" s="2">
        <v>1</v>
      </c>
      <c r="E27" s="2">
        <v>3.125</v>
      </c>
      <c r="F27" s="2">
        <v>6.6630000000000003</v>
      </c>
      <c r="G27" s="3">
        <v>53.35</v>
      </c>
      <c r="H27" s="14" t="s">
        <v>48</v>
      </c>
    </row>
    <row r="28" spans="1:8" x14ac:dyDescent="0.3">
      <c r="A28" s="12"/>
      <c r="B28" s="13" t="s">
        <v>49</v>
      </c>
      <c r="C28" s="2">
        <v>200</v>
      </c>
      <c r="D28" s="2">
        <v>0.223</v>
      </c>
      <c r="E28" s="2">
        <v>0.112</v>
      </c>
      <c r="F28" s="2">
        <v>7.3339999999999996</v>
      </c>
      <c r="G28" s="3">
        <v>54.445</v>
      </c>
      <c r="H28" s="14" t="s">
        <v>50</v>
      </c>
    </row>
    <row r="29" spans="1:8" x14ac:dyDescent="0.3">
      <c r="A29" s="12"/>
      <c r="B29" s="13" t="s">
        <v>51</v>
      </c>
      <c r="C29" s="2">
        <v>180</v>
      </c>
      <c r="D29" s="2">
        <v>12.1</v>
      </c>
      <c r="E29" s="2">
        <v>11.12</v>
      </c>
      <c r="F29" s="2">
        <v>5.97</v>
      </c>
      <c r="G29" s="3">
        <v>197.63</v>
      </c>
      <c r="H29" s="14" t="s">
        <v>44</v>
      </c>
    </row>
    <row r="30" spans="1:8" x14ac:dyDescent="0.3">
      <c r="A30" s="12"/>
      <c r="B30" s="13" t="s">
        <v>29</v>
      </c>
      <c r="C30" s="2">
        <v>25</v>
      </c>
      <c r="D30" s="2">
        <v>2.7</v>
      </c>
      <c r="E30" s="2">
        <v>1.1000000000000001</v>
      </c>
      <c r="F30" s="2">
        <v>8.5</v>
      </c>
      <c r="G30" s="3">
        <v>39.6</v>
      </c>
      <c r="H30" s="14" t="s">
        <v>30</v>
      </c>
    </row>
    <row r="31" spans="1:8" x14ac:dyDescent="0.3">
      <c r="A31" s="12"/>
      <c r="B31" s="1" t="s">
        <v>52</v>
      </c>
      <c r="C31" s="2">
        <v>455</v>
      </c>
      <c r="D31" s="2">
        <v>16.023</v>
      </c>
      <c r="E31" s="2">
        <v>15.457000000000001</v>
      </c>
      <c r="F31" s="2">
        <v>28.466999999999999</v>
      </c>
      <c r="G31" s="3">
        <v>345.02499999999998</v>
      </c>
      <c r="H31" s="14"/>
    </row>
    <row r="32" spans="1:8" x14ac:dyDescent="0.3">
      <c r="A32" s="15" t="s">
        <v>53</v>
      </c>
      <c r="B32" s="16"/>
      <c r="C32" s="17">
        <v>1930</v>
      </c>
      <c r="D32" s="17">
        <v>56.087000000000003</v>
      </c>
      <c r="E32" s="17">
        <v>56.295000000000002</v>
      </c>
      <c r="F32" s="17">
        <v>222.52099999999999</v>
      </c>
      <c r="G32" s="18">
        <v>1717.8140000000001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="85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27" t="s">
        <v>0</v>
      </c>
      <c r="B1" s="27" t="s">
        <v>1</v>
      </c>
      <c r="C1" s="28" t="s">
        <v>2</v>
      </c>
      <c r="D1" s="28" t="s">
        <v>3</v>
      </c>
      <c r="E1" s="28"/>
      <c r="F1" s="28"/>
      <c r="G1" s="29" t="s">
        <v>4</v>
      </c>
      <c r="H1" s="26" t="s">
        <v>5</v>
      </c>
    </row>
    <row r="2" spans="1:8" x14ac:dyDescent="0.3">
      <c r="A2" s="27"/>
      <c r="B2" s="27"/>
      <c r="C2" s="28"/>
      <c r="D2" s="2" t="s">
        <v>6</v>
      </c>
      <c r="E2" s="2" t="s">
        <v>7</v>
      </c>
      <c r="F2" s="2" t="s">
        <v>8</v>
      </c>
      <c r="G2" s="29"/>
      <c r="H2" s="26"/>
    </row>
    <row r="3" spans="1:8" x14ac:dyDescent="0.3">
      <c r="A3" s="5" t="s">
        <v>9</v>
      </c>
      <c r="B3" s="20">
        <f>САД!$B$3</f>
        <v>45903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150</v>
      </c>
      <c r="D5" s="2">
        <v>5.43</v>
      </c>
      <c r="E5" s="2">
        <v>4.8680000000000003</v>
      </c>
      <c r="F5" s="2">
        <v>32.700000000000003</v>
      </c>
      <c r="G5" s="3">
        <v>198.97499999999999</v>
      </c>
      <c r="H5" s="14" t="s">
        <v>12</v>
      </c>
    </row>
    <row r="6" spans="1:8" x14ac:dyDescent="0.3">
      <c r="A6" s="12"/>
      <c r="B6" s="13" t="s">
        <v>15</v>
      </c>
      <c r="C6" s="2">
        <v>20</v>
      </c>
      <c r="D6" s="2">
        <v>1.6E-2</v>
      </c>
      <c r="E6" s="2">
        <v>1.744</v>
      </c>
      <c r="F6" s="2">
        <v>3.2000000000000001E-2</v>
      </c>
      <c r="G6" s="3">
        <v>15.864000000000001</v>
      </c>
      <c r="H6" s="14" t="s">
        <v>16</v>
      </c>
    </row>
    <row r="7" spans="1:8" x14ac:dyDescent="0.3">
      <c r="A7" s="12"/>
      <c r="B7" s="13" t="s">
        <v>54</v>
      </c>
      <c r="C7" s="2">
        <v>180</v>
      </c>
      <c r="D7" s="2">
        <v>0</v>
      </c>
      <c r="E7" s="2">
        <v>0</v>
      </c>
      <c r="F7" s="2">
        <v>0</v>
      </c>
      <c r="G7" s="3">
        <v>0</v>
      </c>
      <c r="H7" s="14" t="s">
        <v>55</v>
      </c>
    </row>
    <row r="8" spans="1:8" x14ac:dyDescent="0.3">
      <c r="A8" s="12"/>
      <c r="B8" s="13" t="s">
        <v>56</v>
      </c>
      <c r="C8" s="2">
        <v>7</v>
      </c>
      <c r="D8" s="2">
        <v>0</v>
      </c>
      <c r="E8" s="2">
        <v>0</v>
      </c>
      <c r="F8" s="2">
        <v>0</v>
      </c>
      <c r="G8" s="3">
        <v>0</v>
      </c>
      <c r="H8" s="14" t="s">
        <v>57</v>
      </c>
    </row>
    <row r="9" spans="1:8" x14ac:dyDescent="0.3">
      <c r="A9" s="12"/>
      <c r="B9" s="1" t="s">
        <v>17</v>
      </c>
      <c r="C9" s="2">
        <v>357</v>
      </c>
      <c r="D9" s="2">
        <v>5.4459999999999997</v>
      </c>
      <c r="E9" s="2">
        <v>6.6120000000000001</v>
      </c>
      <c r="F9" s="2">
        <v>32.731999999999999</v>
      </c>
      <c r="G9" s="3">
        <v>214.839</v>
      </c>
      <c r="H9" s="14"/>
    </row>
    <row r="10" spans="1:8" x14ac:dyDescent="0.3">
      <c r="A10" s="12" t="s">
        <v>18</v>
      </c>
      <c r="H10" s="14"/>
    </row>
    <row r="11" spans="1:8" x14ac:dyDescent="0.3">
      <c r="A11" s="12"/>
      <c r="B11" s="13" t="s">
        <v>58</v>
      </c>
      <c r="C11" s="2">
        <v>100</v>
      </c>
      <c r="D11" s="2">
        <v>0.72299999999999998</v>
      </c>
      <c r="E11" s="2">
        <v>0</v>
      </c>
      <c r="F11" s="2">
        <v>13.888999999999999</v>
      </c>
      <c r="G11" s="3">
        <v>58.445</v>
      </c>
      <c r="H11" s="14" t="s">
        <v>59</v>
      </c>
    </row>
    <row r="12" spans="1:8" x14ac:dyDescent="0.3">
      <c r="A12" s="12"/>
      <c r="B12" s="1" t="s">
        <v>21</v>
      </c>
      <c r="C12" s="2">
        <v>100</v>
      </c>
      <c r="D12" s="2">
        <v>0.72299999999999998</v>
      </c>
      <c r="F12" s="2">
        <v>13.888999999999999</v>
      </c>
      <c r="G12" s="3">
        <v>58.445</v>
      </c>
      <c r="H12" s="14"/>
    </row>
    <row r="13" spans="1:8" x14ac:dyDescent="0.3">
      <c r="A13" s="12" t="s">
        <v>22</v>
      </c>
      <c r="H13" s="14"/>
    </row>
    <row r="14" spans="1:8" x14ac:dyDescent="0.3">
      <c r="A14" s="12"/>
      <c r="B14" s="13" t="s">
        <v>23</v>
      </c>
      <c r="C14" s="2">
        <v>110</v>
      </c>
      <c r="D14" s="2">
        <v>10.23</v>
      </c>
      <c r="E14" s="2">
        <v>5.0490000000000004</v>
      </c>
      <c r="F14" s="2">
        <v>20.13</v>
      </c>
      <c r="G14" s="3">
        <v>123.75</v>
      </c>
      <c r="H14" s="14" t="s">
        <v>24</v>
      </c>
    </row>
    <row r="15" spans="1:8" x14ac:dyDescent="0.3">
      <c r="A15" s="12"/>
      <c r="B15" s="13" t="s">
        <v>25</v>
      </c>
      <c r="C15" s="2">
        <v>150</v>
      </c>
      <c r="D15" s="2">
        <v>0.623</v>
      </c>
      <c r="E15" s="2">
        <v>4.5380000000000003</v>
      </c>
      <c r="F15" s="2">
        <v>10.875</v>
      </c>
      <c r="G15" s="3">
        <v>114.9</v>
      </c>
      <c r="H15" s="14" t="s">
        <v>26</v>
      </c>
    </row>
    <row r="16" spans="1:8" x14ac:dyDescent="0.3">
      <c r="A16" s="12"/>
      <c r="B16" s="13" t="s">
        <v>27</v>
      </c>
      <c r="C16" s="2">
        <v>45</v>
      </c>
      <c r="D16" s="2">
        <v>2.3069999999999999</v>
      </c>
      <c r="E16" s="2">
        <v>3.859</v>
      </c>
      <c r="F16" s="2">
        <v>8.6010000000000009</v>
      </c>
      <c r="G16" s="3">
        <v>81.674999999999997</v>
      </c>
      <c r="H16" s="14" t="s">
        <v>28</v>
      </c>
    </row>
    <row r="17" spans="1:8" x14ac:dyDescent="0.3">
      <c r="A17" s="12"/>
      <c r="B17" s="13" t="s">
        <v>29</v>
      </c>
      <c r="C17" s="2">
        <v>20</v>
      </c>
      <c r="D17" s="2">
        <v>2.16</v>
      </c>
      <c r="E17" s="2">
        <v>0.88</v>
      </c>
      <c r="F17" s="2">
        <v>6.8</v>
      </c>
      <c r="G17" s="3">
        <v>31.68</v>
      </c>
      <c r="H17" s="14" t="s">
        <v>30</v>
      </c>
    </row>
    <row r="18" spans="1:8" x14ac:dyDescent="0.3">
      <c r="A18" s="12"/>
      <c r="B18" s="13" t="s">
        <v>31</v>
      </c>
      <c r="C18" s="2">
        <v>40</v>
      </c>
      <c r="D18" s="2">
        <v>2.92</v>
      </c>
      <c r="E18" s="2">
        <v>0.52</v>
      </c>
      <c r="F18" s="2">
        <v>13.403</v>
      </c>
      <c r="G18" s="3">
        <v>147.6</v>
      </c>
      <c r="H18" s="14" t="s">
        <v>32</v>
      </c>
    </row>
    <row r="19" spans="1:8" x14ac:dyDescent="0.3">
      <c r="A19" s="12"/>
      <c r="B19" s="13" t="s">
        <v>60</v>
      </c>
      <c r="C19" s="2">
        <v>3</v>
      </c>
      <c r="D19" s="2">
        <v>0</v>
      </c>
      <c r="E19" s="2">
        <v>0</v>
      </c>
      <c r="F19" s="2">
        <v>0</v>
      </c>
      <c r="G19" s="3">
        <v>0</v>
      </c>
      <c r="H19" s="14" t="s">
        <v>34</v>
      </c>
    </row>
    <row r="20" spans="1:8" x14ac:dyDescent="0.3">
      <c r="A20" s="12"/>
      <c r="B20" s="13" t="s">
        <v>61</v>
      </c>
      <c r="C20" s="2">
        <v>150</v>
      </c>
      <c r="D20" s="2">
        <v>0.16700000000000001</v>
      </c>
      <c r="E20" s="2">
        <v>8.4000000000000005E-2</v>
      </c>
      <c r="F20" s="2">
        <v>10.334</v>
      </c>
      <c r="G20" s="3">
        <v>42.75</v>
      </c>
      <c r="H20" s="14" t="s">
        <v>36</v>
      </c>
    </row>
    <row r="21" spans="1:8" x14ac:dyDescent="0.3">
      <c r="A21" s="12"/>
      <c r="B21" s="1" t="s">
        <v>37</v>
      </c>
      <c r="C21" s="2">
        <v>518</v>
      </c>
      <c r="D21" s="2">
        <v>18.407</v>
      </c>
      <c r="E21" s="2">
        <v>14.93</v>
      </c>
      <c r="F21" s="2">
        <v>70.143000000000001</v>
      </c>
      <c r="G21" s="3">
        <v>542.35500000000002</v>
      </c>
      <c r="H21" s="14"/>
    </row>
    <row r="22" spans="1:8" x14ac:dyDescent="0.3">
      <c r="A22" s="12" t="s">
        <v>38</v>
      </c>
      <c r="H22" s="14"/>
    </row>
    <row r="23" spans="1:8" x14ac:dyDescent="0.3">
      <c r="A23" s="12"/>
      <c r="B23" s="13" t="s">
        <v>62</v>
      </c>
      <c r="C23" s="2">
        <v>180</v>
      </c>
      <c r="D23" s="2">
        <v>0</v>
      </c>
      <c r="E23" s="2">
        <v>0</v>
      </c>
      <c r="F23" s="2">
        <v>0</v>
      </c>
      <c r="G23" s="3">
        <v>0</v>
      </c>
      <c r="H23" s="14" t="s">
        <v>40</v>
      </c>
    </row>
    <row r="24" spans="1:8" x14ac:dyDescent="0.3">
      <c r="A24" s="12"/>
      <c r="B24" s="13" t="s">
        <v>41</v>
      </c>
      <c r="C24" s="2">
        <v>75</v>
      </c>
      <c r="D24" s="2">
        <v>1.131</v>
      </c>
      <c r="E24" s="2">
        <v>0.38100000000000001</v>
      </c>
      <c r="F24" s="2">
        <v>14.25</v>
      </c>
      <c r="G24" s="3">
        <v>70.881</v>
      </c>
      <c r="H24" s="14" t="s">
        <v>42</v>
      </c>
    </row>
    <row r="25" spans="1:8" x14ac:dyDescent="0.3">
      <c r="A25" s="12"/>
      <c r="B25" s="13" t="s">
        <v>43</v>
      </c>
      <c r="C25" s="2">
        <v>30</v>
      </c>
      <c r="D25" s="2">
        <v>3.6720000000000002</v>
      </c>
      <c r="E25" s="2">
        <v>5.7359999999999998</v>
      </c>
      <c r="F25" s="2">
        <v>12.18</v>
      </c>
      <c r="G25" s="3">
        <v>113.52</v>
      </c>
      <c r="H25" s="14" t="s">
        <v>44</v>
      </c>
    </row>
    <row r="26" spans="1:8" x14ac:dyDescent="0.3">
      <c r="A26" s="12"/>
      <c r="B26" s="1" t="s">
        <v>45</v>
      </c>
      <c r="C26" s="2">
        <v>285</v>
      </c>
      <c r="D26" s="2">
        <v>4.8029999999999999</v>
      </c>
      <c r="E26" s="2">
        <v>6.117</v>
      </c>
      <c r="F26" s="2">
        <v>26.43</v>
      </c>
      <c r="G26" s="3">
        <v>184.40100000000001</v>
      </c>
      <c r="H26" s="14"/>
    </row>
    <row r="27" spans="1:8" x14ac:dyDescent="0.3">
      <c r="A27" s="12" t="s">
        <v>46</v>
      </c>
      <c r="H27" s="14"/>
    </row>
    <row r="28" spans="1:8" ht="28.8" x14ac:dyDescent="0.3">
      <c r="A28" s="12"/>
      <c r="B28" s="13" t="s">
        <v>47</v>
      </c>
      <c r="C28" s="2">
        <v>20</v>
      </c>
      <c r="D28" s="2">
        <v>0.4</v>
      </c>
      <c r="E28" s="2">
        <v>1.25</v>
      </c>
      <c r="F28" s="2">
        <v>2.665</v>
      </c>
      <c r="G28" s="3">
        <v>21.34</v>
      </c>
      <c r="H28" s="14" t="s">
        <v>48</v>
      </c>
    </row>
    <row r="29" spans="1:8" x14ac:dyDescent="0.3">
      <c r="A29" s="12"/>
      <c r="B29" s="13" t="s">
        <v>49</v>
      </c>
      <c r="C29" s="2">
        <v>180</v>
      </c>
      <c r="D29" s="2">
        <v>0.2</v>
      </c>
      <c r="E29" s="2">
        <v>0.1</v>
      </c>
      <c r="F29" s="2">
        <v>6.6</v>
      </c>
      <c r="G29" s="3">
        <v>49</v>
      </c>
      <c r="H29" s="14" t="s">
        <v>50</v>
      </c>
    </row>
    <row r="30" spans="1:8" x14ac:dyDescent="0.3">
      <c r="A30" s="12"/>
      <c r="B30" s="13" t="s">
        <v>51</v>
      </c>
      <c r="C30" s="2">
        <v>135</v>
      </c>
      <c r="D30" s="2">
        <v>9.0749999999999993</v>
      </c>
      <c r="E30" s="2">
        <v>8.34</v>
      </c>
      <c r="F30" s="2">
        <v>4.4779999999999998</v>
      </c>
      <c r="G30" s="3">
        <v>148.22300000000001</v>
      </c>
      <c r="H30" s="14" t="s">
        <v>44</v>
      </c>
    </row>
    <row r="31" spans="1:8" x14ac:dyDescent="0.3">
      <c r="A31" s="12"/>
      <c r="B31" s="13" t="s">
        <v>29</v>
      </c>
      <c r="C31" s="2">
        <v>20</v>
      </c>
      <c r="D31" s="2">
        <v>2.16</v>
      </c>
      <c r="E31" s="2">
        <v>0.88</v>
      </c>
      <c r="F31" s="2">
        <v>6.8</v>
      </c>
      <c r="G31" s="3">
        <v>31.68</v>
      </c>
      <c r="H31" s="14" t="s">
        <v>30</v>
      </c>
    </row>
    <row r="32" spans="1:8" x14ac:dyDescent="0.3">
      <c r="A32" s="12"/>
      <c r="B32" s="1" t="s">
        <v>52</v>
      </c>
      <c r="C32" s="2">
        <v>355</v>
      </c>
      <c r="D32" s="2">
        <v>11.835000000000001</v>
      </c>
      <c r="E32" s="2">
        <v>10.57</v>
      </c>
      <c r="F32" s="2">
        <v>20.542999999999999</v>
      </c>
      <c r="G32" s="3">
        <v>250.24299999999999</v>
      </c>
      <c r="H32" s="14"/>
    </row>
    <row r="33" spans="1:8" x14ac:dyDescent="0.3">
      <c r="A33" s="15" t="s">
        <v>53</v>
      </c>
      <c r="B33" s="16"/>
      <c r="C33" s="17">
        <v>1615</v>
      </c>
      <c r="D33" s="17">
        <v>41.213999999999999</v>
      </c>
      <c r="E33" s="17">
        <v>38.228999999999999</v>
      </c>
      <c r="F33" s="17">
        <v>163.73699999999999</v>
      </c>
      <c r="G33" s="18">
        <v>1250.2829999999999</v>
      </c>
      <c r="H33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topLeftCell="A16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7" t="s">
        <v>0</v>
      </c>
      <c r="B1" s="27" t="s">
        <v>1</v>
      </c>
      <c r="C1" s="28" t="s">
        <v>2</v>
      </c>
      <c r="D1" s="28" t="s">
        <v>3</v>
      </c>
      <c r="E1" s="28"/>
      <c r="F1" s="28"/>
      <c r="G1" s="29" t="s">
        <v>4</v>
      </c>
      <c r="H1" s="26" t="s">
        <v>5</v>
      </c>
    </row>
    <row r="2" spans="1:8" x14ac:dyDescent="0.3">
      <c r="A2" s="27"/>
      <c r="B2" s="27"/>
      <c r="C2" s="28"/>
      <c r="D2" s="2" t="s">
        <v>6</v>
      </c>
      <c r="E2" s="2" t="s">
        <v>7</v>
      </c>
      <c r="F2" s="2" t="s">
        <v>8</v>
      </c>
      <c r="G2" s="29"/>
      <c r="H2" s="26"/>
    </row>
    <row r="3" spans="1:8" x14ac:dyDescent="0.3">
      <c r="A3" s="5" t="s">
        <v>9</v>
      </c>
      <c r="B3" s="21">
        <f>САД!$B$3</f>
        <v>45903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ht="28.8" x14ac:dyDescent="0.3">
      <c r="A5" s="12"/>
      <c r="B5" s="22" t="s">
        <v>63</v>
      </c>
      <c r="C5" s="2">
        <v>150</v>
      </c>
      <c r="D5" s="2">
        <v>1.65</v>
      </c>
      <c r="E5" s="2">
        <v>6.9</v>
      </c>
      <c r="F5" s="2">
        <v>15.15</v>
      </c>
      <c r="G5" s="3">
        <v>129.07499999999999</v>
      </c>
      <c r="H5" s="14" t="s">
        <v>64</v>
      </c>
    </row>
    <row r="6" spans="1:8" x14ac:dyDescent="0.3">
      <c r="A6" s="12"/>
      <c r="B6" s="22" t="s">
        <v>65</v>
      </c>
      <c r="C6" s="2">
        <v>180</v>
      </c>
      <c r="H6" s="14" t="s">
        <v>66</v>
      </c>
    </row>
    <row r="7" spans="1:8" x14ac:dyDescent="0.3">
      <c r="A7" s="12"/>
      <c r="B7" s="22" t="s">
        <v>15</v>
      </c>
      <c r="C7" s="2">
        <v>7</v>
      </c>
      <c r="D7" s="2">
        <v>6.0000000000000001E-3</v>
      </c>
      <c r="E7" s="2">
        <v>0.61099999999999999</v>
      </c>
      <c r="F7" s="2">
        <v>1.2E-2</v>
      </c>
      <c r="G7" s="3">
        <v>5.5529999999999999</v>
      </c>
      <c r="H7" s="14" t="s">
        <v>16</v>
      </c>
    </row>
    <row r="8" spans="1:8" x14ac:dyDescent="0.3">
      <c r="A8" s="12"/>
      <c r="B8" s="1" t="s">
        <v>17</v>
      </c>
      <c r="C8" s="2">
        <f>SUM(C5:C7)</f>
        <v>337</v>
      </c>
      <c r="D8" s="2">
        <f>SUM(D5:D7)</f>
        <v>1.6559999999999999</v>
      </c>
      <c r="E8" s="2">
        <f>SUM(E5:E7)</f>
        <v>7.5110000000000001</v>
      </c>
      <c r="F8" s="2">
        <f>SUM(F5:F7)</f>
        <v>15.162000000000001</v>
      </c>
      <c r="G8" s="2">
        <f>SUM(G5:G7)</f>
        <v>134.62799999999999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22" t="s">
        <v>67</v>
      </c>
      <c r="C10" s="2">
        <v>100</v>
      </c>
      <c r="D10" s="2">
        <v>0.5</v>
      </c>
      <c r="E10" s="2">
        <v>0</v>
      </c>
      <c r="F10" s="2">
        <v>12.7</v>
      </c>
      <c r="G10" s="3">
        <v>55</v>
      </c>
      <c r="H10" s="14" t="s">
        <v>20</v>
      </c>
    </row>
    <row r="11" spans="1:8" x14ac:dyDescent="0.3">
      <c r="A11" s="12"/>
      <c r="B11" s="1" t="s">
        <v>21</v>
      </c>
      <c r="C11" s="2">
        <f>SUM(C10)</f>
        <v>100</v>
      </c>
      <c r="D11" s="2">
        <f>SUM(D10)</f>
        <v>0.5</v>
      </c>
      <c r="E11" s="2">
        <f>SUM(E10)</f>
        <v>0</v>
      </c>
      <c r="F11" s="2">
        <f>SUM(F10)</f>
        <v>12.7</v>
      </c>
      <c r="G11" s="2">
        <f>SUM(G10)</f>
        <v>55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22" t="s">
        <v>23</v>
      </c>
      <c r="C13" s="2">
        <v>119</v>
      </c>
      <c r="D13" s="2">
        <v>11.067</v>
      </c>
      <c r="E13" s="2">
        <v>5.4630000000000001</v>
      </c>
      <c r="F13" s="2">
        <v>21.777000000000001</v>
      </c>
      <c r="G13" s="3">
        <v>133.875</v>
      </c>
      <c r="H13" s="14" t="s">
        <v>24</v>
      </c>
    </row>
    <row r="14" spans="1:8" x14ac:dyDescent="0.3">
      <c r="A14" s="12"/>
      <c r="B14" s="22" t="s">
        <v>25</v>
      </c>
      <c r="C14" s="2">
        <v>180</v>
      </c>
      <c r="D14" s="2">
        <v>0.747</v>
      </c>
      <c r="E14" s="2">
        <v>5.4450000000000003</v>
      </c>
      <c r="F14" s="2">
        <v>13.05</v>
      </c>
      <c r="G14" s="3">
        <v>137.88</v>
      </c>
      <c r="H14" s="14" t="s">
        <v>26</v>
      </c>
    </row>
    <row r="15" spans="1:8" ht="28.8" x14ac:dyDescent="0.3">
      <c r="A15" s="12"/>
      <c r="B15" s="22" t="s">
        <v>68</v>
      </c>
      <c r="C15" s="2">
        <v>100</v>
      </c>
      <c r="D15" s="2">
        <v>18.934000000000001</v>
      </c>
      <c r="E15" s="2">
        <v>4.4000000000000004</v>
      </c>
      <c r="F15" s="2">
        <v>11.867000000000001</v>
      </c>
      <c r="G15" s="3">
        <v>162</v>
      </c>
      <c r="H15" s="14" t="s">
        <v>69</v>
      </c>
    </row>
    <row r="16" spans="1:8" x14ac:dyDescent="0.3">
      <c r="A16" s="12"/>
      <c r="B16" s="22" t="s">
        <v>29</v>
      </c>
      <c r="C16" s="2">
        <v>55</v>
      </c>
      <c r="D16" s="2">
        <v>5.94</v>
      </c>
      <c r="E16" s="2">
        <v>2.42</v>
      </c>
      <c r="F16" s="2">
        <v>18.7</v>
      </c>
      <c r="G16" s="3">
        <v>87.12</v>
      </c>
      <c r="H16" s="14" t="s">
        <v>30</v>
      </c>
    </row>
    <row r="17" spans="1:8" x14ac:dyDescent="0.3">
      <c r="A17" s="12"/>
      <c r="B17" s="22" t="s">
        <v>31</v>
      </c>
      <c r="C17" s="2">
        <v>125</v>
      </c>
      <c r="D17" s="2">
        <v>9.125</v>
      </c>
      <c r="E17" s="2">
        <v>1.625</v>
      </c>
      <c r="F17" s="2">
        <v>41.884999999999998</v>
      </c>
      <c r="G17" s="3">
        <v>461.25</v>
      </c>
      <c r="H17" s="14" t="s">
        <v>32</v>
      </c>
    </row>
    <row r="18" spans="1:8" x14ac:dyDescent="0.3">
      <c r="A18" s="12"/>
      <c r="B18" s="22" t="s">
        <v>33</v>
      </c>
      <c r="C18" s="2">
        <v>5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3">
      <c r="A19" s="12"/>
      <c r="B19" s="22" t="s">
        <v>35</v>
      </c>
      <c r="C19" s="2">
        <v>180</v>
      </c>
      <c r="D19" s="2">
        <v>0.2</v>
      </c>
      <c r="E19" s="2">
        <v>0.1</v>
      </c>
      <c r="F19" s="2">
        <v>12.4</v>
      </c>
      <c r="G19" s="3">
        <v>51.3</v>
      </c>
      <c r="H19" s="14" t="s">
        <v>36</v>
      </c>
    </row>
    <row r="20" spans="1:8" x14ac:dyDescent="0.3">
      <c r="A20" s="12"/>
      <c r="B20" s="1" t="s">
        <v>37</v>
      </c>
      <c r="C20" s="2">
        <f>SUM(C13:C19)</f>
        <v>764</v>
      </c>
      <c r="D20" s="2">
        <f>SUM(D13:D19)</f>
        <v>46.013000000000005</v>
      </c>
      <c r="E20" s="2">
        <f>SUM(E13:E19)</f>
        <v>19.453000000000003</v>
      </c>
      <c r="F20" s="2">
        <f>SUM(F13:F19)</f>
        <v>119.679</v>
      </c>
      <c r="G20" s="2">
        <f>SUM(G13:G19)</f>
        <v>1033.425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22" t="s">
        <v>39</v>
      </c>
      <c r="C22" s="2">
        <v>180</v>
      </c>
      <c r="H22" s="14" t="s">
        <v>40</v>
      </c>
    </row>
    <row r="23" spans="1:8" x14ac:dyDescent="0.3">
      <c r="A23" s="12"/>
      <c r="B23" s="22" t="s">
        <v>70</v>
      </c>
      <c r="C23" s="2">
        <v>95</v>
      </c>
      <c r="D23" s="2">
        <v>2.1469999999999998</v>
      </c>
      <c r="E23" s="2">
        <v>0.72199999999999998</v>
      </c>
      <c r="F23" s="2">
        <v>27.074999999999999</v>
      </c>
      <c r="G23" s="3">
        <v>134.672</v>
      </c>
      <c r="H23" s="14" t="s">
        <v>42</v>
      </c>
    </row>
    <row r="24" spans="1:8" x14ac:dyDescent="0.3">
      <c r="A24" s="12"/>
      <c r="B24" s="22" t="s">
        <v>71</v>
      </c>
      <c r="C24" s="2">
        <v>12</v>
      </c>
      <c r="D24" s="2">
        <v>1.8240000000000001</v>
      </c>
      <c r="E24" s="2">
        <v>3.1680000000000001</v>
      </c>
      <c r="F24" s="2">
        <v>11.183999999999999</v>
      </c>
      <c r="G24" s="3">
        <v>99.792000000000002</v>
      </c>
      <c r="H24" s="23">
        <v>10</v>
      </c>
    </row>
    <row r="25" spans="1:8" x14ac:dyDescent="0.3">
      <c r="A25" s="12"/>
      <c r="B25" s="1" t="s">
        <v>45</v>
      </c>
      <c r="C25" s="2">
        <f>SUM(C22:C24)</f>
        <v>287</v>
      </c>
      <c r="D25" s="2">
        <f>SUM(D22:D24)</f>
        <v>3.9710000000000001</v>
      </c>
      <c r="E25" s="2">
        <f>SUM(E22:E24)</f>
        <v>3.89</v>
      </c>
      <c r="F25" s="2">
        <f>SUM(F22:F24)</f>
        <v>38.259</v>
      </c>
      <c r="G25" s="2">
        <f>SUM(G22:G24)</f>
        <v>234.464</v>
      </c>
      <c r="H25" s="23"/>
    </row>
    <row r="26" spans="1:8" x14ac:dyDescent="0.3">
      <c r="A26" s="12" t="s">
        <v>46</v>
      </c>
      <c r="H26" s="23"/>
    </row>
    <row r="27" spans="1:8" x14ac:dyDescent="0.3">
      <c r="A27" s="12"/>
      <c r="B27" s="22" t="s">
        <v>72</v>
      </c>
      <c r="C27" s="2">
        <v>40</v>
      </c>
      <c r="D27" s="2">
        <v>8.3000000000000007</v>
      </c>
      <c r="E27" s="2">
        <v>4.5999999999999996</v>
      </c>
      <c r="F27" s="2">
        <v>5.4</v>
      </c>
      <c r="G27" s="3">
        <v>46</v>
      </c>
      <c r="H27" s="23">
        <v>267</v>
      </c>
    </row>
    <row r="28" spans="1:8" x14ac:dyDescent="0.3">
      <c r="A28" s="12"/>
      <c r="B28" s="22" t="s">
        <v>49</v>
      </c>
      <c r="C28" s="2">
        <v>180</v>
      </c>
      <c r="D28" s="2">
        <v>0.2</v>
      </c>
      <c r="E28" s="2">
        <v>0.1</v>
      </c>
      <c r="F28" s="2">
        <v>6.6</v>
      </c>
      <c r="G28" s="3">
        <v>49</v>
      </c>
      <c r="H28" s="23" t="s">
        <v>50</v>
      </c>
    </row>
    <row r="29" spans="1:8" x14ac:dyDescent="0.3">
      <c r="A29" s="12"/>
      <c r="B29" s="22" t="s">
        <v>73</v>
      </c>
      <c r="C29" s="2">
        <v>198</v>
      </c>
      <c r="D29" s="2">
        <v>3.2480000000000002</v>
      </c>
      <c r="E29" s="2">
        <v>4.2249999999999996</v>
      </c>
      <c r="F29" s="2">
        <v>24.552</v>
      </c>
      <c r="G29" s="3">
        <v>167.37700000000001</v>
      </c>
      <c r="H29" s="23">
        <v>77</v>
      </c>
    </row>
    <row r="30" spans="1:8" x14ac:dyDescent="0.3">
      <c r="A30" s="12"/>
      <c r="B30" s="22" t="s">
        <v>29</v>
      </c>
      <c r="C30" s="2">
        <v>55</v>
      </c>
      <c r="D30" s="2">
        <v>5.94</v>
      </c>
      <c r="E30" s="2">
        <v>2.42</v>
      </c>
      <c r="F30" s="2">
        <v>18.7</v>
      </c>
      <c r="G30" s="3">
        <v>87.12</v>
      </c>
      <c r="H30" s="23" t="s">
        <v>30</v>
      </c>
    </row>
    <row r="31" spans="1:8" x14ac:dyDescent="0.3">
      <c r="A31" s="12"/>
      <c r="B31" s="1" t="s">
        <v>52</v>
      </c>
      <c r="C31" s="2">
        <f>SUM(C27:C30)</f>
        <v>473</v>
      </c>
      <c r="D31" s="2">
        <f>SUM(D27:D30)</f>
        <v>17.688000000000002</v>
      </c>
      <c r="E31" s="2">
        <f>SUM(E27:E30)</f>
        <v>11.344999999999999</v>
      </c>
      <c r="F31" s="2">
        <f>SUM(F27:F30)</f>
        <v>55.251999999999995</v>
      </c>
      <c r="G31" s="2">
        <f>SUM(G27:G30)</f>
        <v>349.49700000000001</v>
      </c>
      <c r="H31" s="23"/>
    </row>
    <row r="32" spans="1:8" x14ac:dyDescent="0.3">
      <c r="A32" s="15" t="s">
        <v>53</v>
      </c>
      <c r="B32" s="16"/>
      <c r="C32" s="17">
        <f>C31+C25+C20+C11+C8</f>
        <v>1961</v>
      </c>
      <c r="D32" s="17">
        <f>D31+D25+D20+D11+D8</f>
        <v>69.828000000000017</v>
      </c>
      <c r="E32" s="17">
        <f>E31+E25+E20+E11+E8</f>
        <v>42.199000000000005</v>
      </c>
      <c r="F32" s="17">
        <f>F31+F25+F20+F11+F8</f>
        <v>241.05199999999999</v>
      </c>
      <c r="G32" s="17">
        <f>G31+G25+G20+G11+G8</f>
        <v>1807.0139999999999</v>
      </c>
      <c r="H32" s="24"/>
    </row>
    <row r="33" spans="8:8" x14ac:dyDescent="0.3">
      <c r="H33" s="2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2024-01-25T23:27:31Z</dcterms:created>
  <dcterms:modified xsi:type="dcterms:W3CDTF">2025-08-29T10:02:34Z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d76e70fe242c46489766edb06c09f5a2</vt:lpwstr>
  </property>
</Properties>
</file>